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15576" windowHeight="8472" tabRatio="924" activeTab="23"/>
  </bookViews>
  <sheets>
    <sheet name="1" sheetId="5" r:id="rId1"/>
    <sheet name="2" sheetId="113" r:id="rId2"/>
    <sheet name="3" sheetId="114" r:id="rId3"/>
    <sheet name="4" sheetId="115" r:id="rId4"/>
    <sheet name="5" sheetId="116" r:id="rId5"/>
    <sheet name="6" sheetId="117" r:id="rId6"/>
    <sheet name="7" sheetId="118" r:id="rId7"/>
    <sheet name="8" sheetId="119" r:id="rId8"/>
    <sheet name="9" sheetId="120" r:id="rId9"/>
    <sheet name="10" sheetId="121" r:id="rId10"/>
    <sheet name="11" sheetId="122" r:id="rId11"/>
    <sheet name="12" sheetId="123" r:id="rId12"/>
    <sheet name="13" sheetId="124" r:id="rId13"/>
    <sheet name="14" sheetId="125" r:id="rId14"/>
    <sheet name="15" sheetId="126" r:id="rId15"/>
    <sheet name="16" sheetId="127" r:id="rId16"/>
    <sheet name="17" sheetId="128" r:id="rId17"/>
    <sheet name="18" sheetId="129" r:id="rId18"/>
    <sheet name="19" sheetId="130" r:id="rId19"/>
    <sheet name="20" sheetId="131" r:id="rId20"/>
    <sheet name="ГРУППА динамика (сент)" sheetId="1" r:id="rId21"/>
    <sheet name="ГРУППА динамика (май)" sheetId="112" r:id="rId22"/>
    <sheet name="СВОДНАЯ" sheetId="3" r:id="rId23"/>
    <sheet name="ДИАГРАММЫ" sheetId="2" r:id="rId24"/>
  </sheets>
  <calcPr calcId="144525" refMode="R1C1"/>
</workbook>
</file>

<file path=xl/calcChain.xml><?xml version="1.0" encoding="utf-8"?>
<calcChain xmlns="http://schemas.openxmlformats.org/spreadsheetml/2006/main">
  <c r="C175" i="112" l="1"/>
  <c r="D175" i="112"/>
  <c r="E175" i="112"/>
  <c r="F175" i="112"/>
  <c r="G175" i="112"/>
  <c r="H175" i="112"/>
  <c r="I175" i="112"/>
  <c r="J175" i="112"/>
  <c r="K175" i="112"/>
  <c r="L175" i="112"/>
  <c r="M175" i="112"/>
  <c r="N175" i="112"/>
  <c r="O175" i="112"/>
  <c r="P175" i="112"/>
  <c r="Q175" i="112"/>
  <c r="R175" i="112"/>
  <c r="S175" i="112"/>
  <c r="T175" i="112"/>
  <c r="U175" i="112"/>
  <c r="V175" i="112"/>
  <c r="W175" i="112"/>
  <c r="X175" i="112"/>
  <c r="Y175" i="112"/>
  <c r="Z175" i="112"/>
  <c r="AA175" i="112"/>
  <c r="C176" i="112"/>
  <c r="D176" i="112"/>
  <c r="E176" i="112"/>
  <c r="F176" i="112"/>
  <c r="G176" i="112"/>
  <c r="H176" i="112"/>
  <c r="I176" i="112"/>
  <c r="J176" i="112"/>
  <c r="K176" i="112"/>
  <c r="L176" i="112"/>
  <c r="M176" i="112"/>
  <c r="N176" i="112"/>
  <c r="O176" i="112"/>
  <c r="P176" i="112"/>
  <c r="Q176" i="112"/>
  <c r="R176" i="112"/>
  <c r="S176" i="112"/>
  <c r="T176" i="112"/>
  <c r="U176" i="112"/>
  <c r="V176" i="112"/>
  <c r="W176" i="112"/>
  <c r="X176" i="112"/>
  <c r="Y176" i="112"/>
  <c r="Z176" i="112"/>
  <c r="AA176" i="112"/>
  <c r="C177" i="112"/>
  <c r="D177" i="112"/>
  <c r="E177" i="112"/>
  <c r="F177" i="112"/>
  <c r="G177" i="112"/>
  <c r="H177" i="112"/>
  <c r="I177" i="112"/>
  <c r="J177" i="112"/>
  <c r="K177" i="112"/>
  <c r="L177" i="112"/>
  <c r="M177" i="112"/>
  <c r="N177" i="112"/>
  <c r="O177" i="112"/>
  <c r="P177" i="112"/>
  <c r="Q177" i="112"/>
  <c r="R177" i="112"/>
  <c r="S177" i="112"/>
  <c r="T177" i="112"/>
  <c r="U177" i="112"/>
  <c r="V177" i="112"/>
  <c r="W177" i="112"/>
  <c r="X177" i="112"/>
  <c r="Y177" i="112"/>
  <c r="Z177" i="112"/>
  <c r="AA177" i="112"/>
  <c r="C178" i="112"/>
  <c r="D178" i="112"/>
  <c r="E178" i="112"/>
  <c r="F178" i="112"/>
  <c r="G178" i="112"/>
  <c r="H178" i="112"/>
  <c r="I178" i="112"/>
  <c r="J178" i="112"/>
  <c r="K178" i="112"/>
  <c r="L178" i="112"/>
  <c r="M178" i="112"/>
  <c r="N178" i="112"/>
  <c r="O178" i="112"/>
  <c r="P178" i="112"/>
  <c r="Q178" i="112"/>
  <c r="R178" i="112"/>
  <c r="S178" i="112"/>
  <c r="T178" i="112"/>
  <c r="U178" i="112"/>
  <c r="V178" i="112"/>
  <c r="W178" i="112"/>
  <c r="X178" i="112"/>
  <c r="Y178" i="112"/>
  <c r="Z178" i="112"/>
  <c r="AA178" i="112"/>
  <c r="C179" i="112"/>
  <c r="D179" i="112"/>
  <c r="E179" i="112"/>
  <c r="F179" i="112"/>
  <c r="G179" i="112"/>
  <c r="H179" i="112"/>
  <c r="I179" i="112"/>
  <c r="J179" i="112"/>
  <c r="K179" i="112"/>
  <c r="L179" i="112"/>
  <c r="M179" i="112"/>
  <c r="N179" i="112"/>
  <c r="O179" i="112"/>
  <c r="P179" i="112"/>
  <c r="Q179" i="112"/>
  <c r="R179" i="112"/>
  <c r="S179" i="112"/>
  <c r="T179" i="112"/>
  <c r="U179" i="112"/>
  <c r="V179" i="112"/>
  <c r="W179" i="112"/>
  <c r="X179" i="112"/>
  <c r="Y179" i="112"/>
  <c r="Z179" i="112"/>
  <c r="AA179" i="112"/>
  <c r="C180" i="112"/>
  <c r="D180" i="112"/>
  <c r="E180" i="112"/>
  <c r="F180" i="112"/>
  <c r="G180" i="112"/>
  <c r="H180" i="112"/>
  <c r="I180" i="112"/>
  <c r="J180" i="112"/>
  <c r="K180" i="112"/>
  <c r="L180" i="112"/>
  <c r="M180" i="112"/>
  <c r="N180" i="112"/>
  <c r="O180" i="112"/>
  <c r="P180" i="112"/>
  <c r="Q180" i="112"/>
  <c r="R180" i="112"/>
  <c r="S180" i="112"/>
  <c r="T180" i="112"/>
  <c r="U180" i="112"/>
  <c r="V180" i="112"/>
  <c r="W180" i="112"/>
  <c r="X180" i="112"/>
  <c r="Y180" i="112"/>
  <c r="Z180" i="112"/>
  <c r="AA180" i="112"/>
  <c r="C181" i="112"/>
  <c r="D181" i="112"/>
  <c r="E181" i="112"/>
  <c r="F181" i="112"/>
  <c r="G181" i="112"/>
  <c r="H181" i="112"/>
  <c r="I181" i="112"/>
  <c r="J181" i="112"/>
  <c r="K181" i="112"/>
  <c r="L181" i="112"/>
  <c r="M181" i="112"/>
  <c r="N181" i="112"/>
  <c r="O181" i="112"/>
  <c r="P181" i="112"/>
  <c r="Q181" i="112"/>
  <c r="R181" i="112"/>
  <c r="S181" i="112"/>
  <c r="T181" i="112"/>
  <c r="U181" i="112"/>
  <c r="V181" i="112"/>
  <c r="W181" i="112"/>
  <c r="X181" i="112"/>
  <c r="Y181" i="112"/>
  <c r="Z181" i="112"/>
  <c r="AA181" i="112"/>
  <c r="C182" i="112"/>
  <c r="D182" i="112"/>
  <c r="E182" i="112"/>
  <c r="F182" i="112"/>
  <c r="G182" i="112"/>
  <c r="H182" i="112"/>
  <c r="I182" i="112"/>
  <c r="J182" i="112"/>
  <c r="K182" i="112"/>
  <c r="L182" i="112"/>
  <c r="M182" i="112"/>
  <c r="N182" i="112"/>
  <c r="O182" i="112"/>
  <c r="P182" i="112"/>
  <c r="Q182" i="112"/>
  <c r="R182" i="112"/>
  <c r="S182" i="112"/>
  <c r="T182" i="112"/>
  <c r="U182" i="112"/>
  <c r="V182" i="112"/>
  <c r="W182" i="112"/>
  <c r="X182" i="112"/>
  <c r="Y182" i="112"/>
  <c r="Z182" i="112"/>
  <c r="AA182" i="112"/>
  <c r="C183" i="112"/>
  <c r="D183" i="112"/>
  <c r="E183" i="112"/>
  <c r="F183" i="112"/>
  <c r="G183" i="112"/>
  <c r="H183" i="112"/>
  <c r="I183" i="112"/>
  <c r="J183" i="112"/>
  <c r="K183" i="112"/>
  <c r="L183" i="112"/>
  <c r="M183" i="112"/>
  <c r="N183" i="112"/>
  <c r="O183" i="112"/>
  <c r="P183" i="112"/>
  <c r="Q183" i="112"/>
  <c r="R183" i="112"/>
  <c r="S183" i="112"/>
  <c r="T183" i="112"/>
  <c r="U183" i="112"/>
  <c r="V183" i="112"/>
  <c r="W183" i="112"/>
  <c r="X183" i="112"/>
  <c r="Y183" i="112"/>
  <c r="Z183" i="112"/>
  <c r="AA183" i="112"/>
  <c r="C184" i="112"/>
  <c r="D184" i="112"/>
  <c r="E184" i="112"/>
  <c r="F184" i="112"/>
  <c r="G184" i="112"/>
  <c r="H184" i="112"/>
  <c r="I184" i="112"/>
  <c r="J184" i="112"/>
  <c r="K184" i="112"/>
  <c r="L184" i="112"/>
  <c r="M184" i="112"/>
  <c r="N184" i="112"/>
  <c r="O184" i="112"/>
  <c r="P184" i="112"/>
  <c r="Q184" i="112"/>
  <c r="R184" i="112"/>
  <c r="S184" i="112"/>
  <c r="T184" i="112"/>
  <c r="U184" i="112"/>
  <c r="V184" i="112"/>
  <c r="W184" i="112"/>
  <c r="X184" i="112"/>
  <c r="Y184" i="112"/>
  <c r="Z184" i="112"/>
  <c r="AA184" i="112"/>
  <c r="C185" i="112"/>
  <c r="D185" i="112"/>
  <c r="E185" i="112"/>
  <c r="F185" i="112"/>
  <c r="G185" i="112"/>
  <c r="H185" i="112"/>
  <c r="I185" i="112"/>
  <c r="J185" i="112"/>
  <c r="K185" i="112"/>
  <c r="L185" i="112"/>
  <c r="M185" i="112"/>
  <c r="N185" i="112"/>
  <c r="O185" i="112"/>
  <c r="P185" i="112"/>
  <c r="Q185" i="112"/>
  <c r="R185" i="112"/>
  <c r="S185" i="112"/>
  <c r="T185" i="112"/>
  <c r="U185" i="112"/>
  <c r="V185" i="112"/>
  <c r="W185" i="112"/>
  <c r="X185" i="112"/>
  <c r="Y185" i="112"/>
  <c r="Z185" i="112"/>
  <c r="AA185" i="112"/>
  <c r="C186" i="112"/>
  <c r="D186" i="112"/>
  <c r="E186" i="112"/>
  <c r="F186" i="112"/>
  <c r="G186" i="112"/>
  <c r="H186" i="112"/>
  <c r="I186" i="112"/>
  <c r="J186" i="112"/>
  <c r="K186" i="112"/>
  <c r="L186" i="112"/>
  <c r="M186" i="112"/>
  <c r="N186" i="112"/>
  <c r="O186" i="112"/>
  <c r="P186" i="112"/>
  <c r="Q186" i="112"/>
  <c r="R186" i="112"/>
  <c r="S186" i="112"/>
  <c r="T186" i="112"/>
  <c r="U186" i="112"/>
  <c r="V186" i="112"/>
  <c r="W186" i="112"/>
  <c r="X186" i="112"/>
  <c r="Y186" i="112"/>
  <c r="Z186" i="112"/>
  <c r="AA186" i="112"/>
  <c r="C187" i="112"/>
  <c r="D187" i="112"/>
  <c r="E187" i="112"/>
  <c r="F187" i="112"/>
  <c r="G187" i="112"/>
  <c r="H187" i="112"/>
  <c r="I187" i="112"/>
  <c r="J187" i="112"/>
  <c r="J173" i="112" s="1"/>
  <c r="J30" i="3" s="1"/>
  <c r="K187" i="112"/>
  <c r="L187" i="112"/>
  <c r="M187" i="112"/>
  <c r="N187" i="112"/>
  <c r="O187" i="112"/>
  <c r="P187" i="112"/>
  <c r="Q187" i="112"/>
  <c r="R187" i="112"/>
  <c r="S187" i="112"/>
  <c r="T187" i="112"/>
  <c r="U187" i="112"/>
  <c r="V187" i="112"/>
  <c r="W187" i="112"/>
  <c r="X187" i="112"/>
  <c r="Y187" i="112"/>
  <c r="Z187" i="112"/>
  <c r="AA187" i="112"/>
  <c r="AA174" i="112"/>
  <c r="Z174" i="112"/>
  <c r="Y174" i="112"/>
  <c r="X174" i="112"/>
  <c r="W174" i="112"/>
  <c r="V174" i="112"/>
  <c r="U174" i="112"/>
  <c r="T174" i="112"/>
  <c r="S174" i="112"/>
  <c r="R174" i="112"/>
  <c r="Q174" i="112"/>
  <c r="P174" i="112"/>
  <c r="O174" i="112"/>
  <c r="N174" i="112"/>
  <c r="M174" i="112"/>
  <c r="L174" i="112"/>
  <c r="K174" i="112"/>
  <c r="J174" i="112"/>
  <c r="I174" i="112"/>
  <c r="H174" i="112"/>
  <c r="G174" i="112"/>
  <c r="F174" i="112"/>
  <c r="E174" i="112"/>
  <c r="D174" i="112"/>
  <c r="C174" i="112"/>
  <c r="C164" i="112"/>
  <c r="D164" i="112"/>
  <c r="E164" i="112"/>
  <c r="F164" i="112"/>
  <c r="G164" i="112"/>
  <c r="H164" i="112"/>
  <c r="I164" i="112"/>
  <c r="J164" i="112"/>
  <c r="K164" i="112"/>
  <c r="L164" i="112"/>
  <c r="M164" i="112"/>
  <c r="N164" i="112"/>
  <c r="O164" i="112"/>
  <c r="P164" i="112"/>
  <c r="Q164" i="112"/>
  <c r="R164" i="112"/>
  <c r="S164" i="112"/>
  <c r="T164" i="112"/>
  <c r="U164" i="112"/>
  <c r="V164" i="112"/>
  <c r="W164" i="112"/>
  <c r="X164" i="112"/>
  <c r="Y164" i="112"/>
  <c r="Z164" i="112"/>
  <c r="AA164" i="112"/>
  <c r="C165" i="112"/>
  <c r="D165" i="112"/>
  <c r="E165" i="112"/>
  <c r="F165" i="112"/>
  <c r="G165" i="112"/>
  <c r="H165" i="112"/>
  <c r="I165" i="112"/>
  <c r="J165" i="112"/>
  <c r="K165" i="112"/>
  <c r="L165" i="112"/>
  <c r="M165" i="112"/>
  <c r="N165" i="112"/>
  <c r="O165" i="112"/>
  <c r="P165" i="112"/>
  <c r="Q165" i="112"/>
  <c r="R165" i="112"/>
  <c r="S165" i="112"/>
  <c r="T165" i="112"/>
  <c r="U165" i="112"/>
  <c r="V165" i="112"/>
  <c r="W165" i="112"/>
  <c r="X165" i="112"/>
  <c r="Y165" i="112"/>
  <c r="Z165" i="112"/>
  <c r="AA165" i="112"/>
  <c r="C166" i="112"/>
  <c r="D166" i="112"/>
  <c r="E166" i="112"/>
  <c r="F166" i="112"/>
  <c r="G166" i="112"/>
  <c r="H166" i="112"/>
  <c r="I166" i="112"/>
  <c r="J166" i="112"/>
  <c r="K166" i="112"/>
  <c r="L166" i="112"/>
  <c r="M166" i="112"/>
  <c r="N166" i="112"/>
  <c r="O166" i="112"/>
  <c r="P166" i="112"/>
  <c r="Q166" i="112"/>
  <c r="R166" i="112"/>
  <c r="S166" i="112"/>
  <c r="T166" i="112"/>
  <c r="U166" i="112"/>
  <c r="V166" i="112"/>
  <c r="W166" i="112"/>
  <c r="X166" i="112"/>
  <c r="Y166" i="112"/>
  <c r="Z166" i="112"/>
  <c r="AA166" i="112"/>
  <c r="C167" i="112"/>
  <c r="D167" i="112"/>
  <c r="E167" i="112"/>
  <c r="F167" i="112"/>
  <c r="G167" i="112"/>
  <c r="H167" i="112"/>
  <c r="I167" i="112"/>
  <c r="J167" i="112"/>
  <c r="K167" i="112"/>
  <c r="L167" i="112"/>
  <c r="M167" i="112"/>
  <c r="N167" i="112"/>
  <c r="O167" i="112"/>
  <c r="P167" i="112"/>
  <c r="Q167" i="112"/>
  <c r="R167" i="112"/>
  <c r="S167" i="112"/>
  <c r="T167" i="112"/>
  <c r="U167" i="112"/>
  <c r="V167" i="112"/>
  <c r="W167" i="112"/>
  <c r="X167" i="112"/>
  <c r="Y167" i="112"/>
  <c r="Z167" i="112"/>
  <c r="AA167" i="112"/>
  <c r="C168" i="112"/>
  <c r="D168" i="112"/>
  <c r="E168" i="112"/>
  <c r="F168" i="112"/>
  <c r="G168" i="112"/>
  <c r="H168" i="112"/>
  <c r="I168" i="112"/>
  <c r="J168" i="112"/>
  <c r="K168" i="112"/>
  <c r="L168" i="112"/>
  <c r="M168" i="112"/>
  <c r="N168" i="112"/>
  <c r="O168" i="112"/>
  <c r="P168" i="112"/>
  <c r="Q168" i="112"/>
  <c r="R168" i="112"/>
  <c r="S168" i="112"/>
  <c r="T168" i="112"/>
  <c r="U168" i="112"/>
  <c r="V168" i="112"/>
  <c r="W168" i="112"/>
  <c r="X168" i="112"/>
  <c r="Y168" i="112"/>
  <c r="Z168" i="112"/>
  <c r="AA168" i="112"/>
  <c r="C169" i="112"/>
  <c r="D169" i="112"/>
  <c r="E169" i="112"/>
  <c r="F169" i="112"/>
  <c r="G169" i="112"/>
  <c r="H169" i="112"/>
  <c r="I169" i="112"/>
  <c r="J169" i="112"/>
  <c r="K169" i="112"/>
  <c r="L169" i="112"/>
  <c r="M169" i="112"/>
  <c r="N169" i="112"/>
  <c r="O169" i="112"/>
  <c r="P169" i="112"/>
  <c r="Q169" i="112"/>
  <c r="R169" i="112"/>
  <c r="S169" i="112"/>
  <c r="T169" i="112"/>
  <c r="U169" i="112"/>
  <c r="V169" i="112"/>
  <c r="W169" i="112"/>
  <c r="X169" i="112"/>
  <c r="Y169" i="112"/>
  <c r="Z169" i="112"/>
  <c r="AA169" i="112"/>
  <c r="C170" i="112"/>
  <c r="D170" i="112"/>
  <c r="E170" i="112"/>
  <c r="F170" i="112"/>
  <c r="G170" i="112"/>
  <c r="H170" i="112"/>
  <c r="I170" i="112"/>
  <c r="J170" i="112"/>
  <c r="K170" i="112"/>
  <c r="L170" i="112"/>
  <c r="M170" i="112"/>
  <c r="N170" i="112"/>
  <c r="O170" i="112"/>
  <c r="P170" i="112"/>
  <c r="Q170" i="112"/>
  <c r="R170" i="112"/>
  <c r="S170" i="112"/>
  <c r="T170" i="112"/>
  <c r="U170" i="112"/>
  <c r="V170" i="112"/>
  <c r="W170" i="112"/>
  <c r="X170" i="112"/>
  <c r="Y170" i="112"/>
  <c r="Z170" i="112"/>
  <c r="AA170" i="112"/>
  <c r="C171" i="112"/>
  <c r="D171" i="112"/>
  <c r="E171" i="112"/>
  <c r="F171" i="112"/>
  <c r="G171" i="112"/>
  <c r="H171" i="112"/>
  <c r="I171" i="112"/>
  <c r="J171" i="112"/>
  <c r="K171" i="112"/>
  <c r="L171" i="112"/>
  <c r="M171" i="112"/>
  <c r="N171" i="112"/>
  <c r="O171" i="112"/>
  <c r="P171" i="112"/>
  <c r="Q171" i="112"/>
  <c r="R171" i="112"/>
  <c r="S171" i="112"/>
  <c r="T171" i="112"/>
  <c r="U171" i="112"/>
  <c r="V171" i="112"/>
  <c r="W171" i="112"/>
  <c r="X171" i="112"/>
  <c r="Y171" i="112"/>
  <c r="Z171" i="112"/>
  <c r="AA171" i="112"/>
  <c r="AA163" i="112"/>
  <c r="Z163" i="112"/>
  <c r="Y163" i="112"/>
  <c r="X163" i="112"/>
  <c r="W163" i="112"/>
  <c r="V163" i="112"/>
  <c r="U163" i="112"/>
  <c r="T163" i="112"/>
  <c r="S163" i="112"/>
  <c r="R163" i="112"/>
  <c r="Q163" i="112"/>
  <c r="P163" i="112"/>
  <c r="O163" i="112"/>
  <c r="N163" i="112"/>
  <c r="M163" i="112"/>
  <c r="L163" i="112"/>
  <c r="K163" i="112"/>
  <c r="J163" i="112"/>
  <c r="I163" i="112"/>
  <c r="H163" i="112"/>
  <c r="G163" i="112"/>
  <c r="F163" i="112"/>
  <c r="E163" i="112"/>
  <c r="D163" i="112"/>
  <c r="C163" i="112"/>
  <c r="C154" i="112"/>
  <c r="D154" i="112"/>
  <c r="E154" i="112"/>
  <c r="F154" i="112"/>
  <c r="G154" i="112"/>
  <c r="H154" i="112"/>
  <c r="I154" i="112"/>
  <c r="J154" i="112"/>
  <c r="K154" i="112"/>
  <c r="L154" i="112"/>
  <c r="M154" i="112"/>
  <c r="N154" i="112"/>
  <c r="O154" i="112"/>
  <c r="P154" i="112"/>
  <c r="Q154" i="112"/>
  <c r="R154" i="112"/>
  <c r="S154" i="112"/>
  <c r="T154" i="112"/>
  <c r="U154" i="112"/>
  <c r="V154" i="112"/>
  <c r="W154" i="112"/>
  <c r="X154" i="112"/>
  <c r="Y154" i="112"/>
  <c r="Z154" i="112"/>
  <c r="AA154" i="112"/>
  <c r="C155" i="112"/>
  <c r="D155" i="112"/>
  <c r="E155" i="112"/>
  <c r="F155" i="112"/>
  <c r="G155" i="112"/>
  <c r="H155" i="112"/>
  <c r="I155" i="112"/>
  <c r="J155" i="112"/>
  <c r="K155" i="112"/>
  <c r="L155" i="112"/>
  <c r="M155" i="112"/>
  <c r="N155" i="112"/>
  <c r="O155" i="112"/>
  <c r="P155" i="112"/>
  <c r="Q155" i="112"/>
  <c r="R155" i="112"/>
  <c r="S155" i="112"/>
  <c r="T155" i="112"/>
  <c r="U155" i="112"/>
  <c r="V155" i="112"/>
  <c r="W155" i="112"/>
  <c r="X155" i="112"/>
  <c r="Y155" i="112"/>
  <c r="Z155" i="112"/>
  <c r="AA155" i="112"/>
  <c r="C156" i="112"/>
  <c r="D156" i="112"/>
  <c r="E156" i="112"/>
  <c r="F156" i="112"/>
  <c r="G156" i="112"/>
  <c r="H156" i="112"/>
  <c r="I156" i="112"/>
  <c r="J156" i="112"/>
  <c r="K156" i="112"/>
  <c r="L156" i="112"/>
  <c r="M156" i="112"/>
  <c r="N156" i="112"/>
  <c r="O156" i="112"/>
  <c r="P156" i="112"/>
  <c r="Q156" i="112"/>
  <c r="R156" i="112"/>
  <c r="S156" i="112"/>
  <c r="T156" i="112"/>
  <c r="U156" i="112"/>
  <c r="V156" i="112"/>
  <c r="W156" i="112"/>
  <c r="X156" i="112"/>
  <c r="Y156" i="112"/>
  <c r="Z156" i="112"/>
  <c r="AA156" i="112"/>
  <c r="C157" i="112"/>
  <c r="D157" i="112"/>
  <c r="E157" i="112"/>
  <c r="F157" i="112"/>
  <c r="G157" i="112"/>
  <c r="H157" i="112"/>
  <c r="I157" i="112"/>
  <c r="J157" i="112"/>
  <c r="K157" i="112"/>
  <c r="L157" i="112"/>
  <c r="M157" i="112"/>
  <c r="N157" i="112"/>
  <c r="O157" i="112"/>
  <c r="P157" i="112"/>
  <c r="Q157" i="112"/>
  <c r="R157" i="112"/>
  <c r="S157" i="112"/>
  <c r="T157" i="112"/>
  <c r="U157" i="112"/>
  <c r="V157" i="112"/>
  <c r="W157" i="112"/>
  <c r="X157" i="112"/>
  <c r="Y157" i="112"/>
  <c r="Z157" i="112"/>
  <c r="AA157" i="112"/>
  <c r="C158" i="112"/>
  <c r="D158" i="112"/>
  <c r="E158" i="112"/>
  <c r="F158" i="112"/>
  <c r="G158" i="112"/>
  <c r="H158" i="112"/>
  <c r="I158" i="112"/>
  <c r="J158" i="112"/>
  <c r="K158" i="112"/>
  <c r="L158" i="112"/>
  <c r="M158" i="112"/>
  <c r="N158" i="112"/>
  <c r="O158" i="112"/>
  <c r="P158" i="112"/>
  <c r="Q158" i="112"/>
  <c r="R158" i="112"/>
  <c r="S158" i="112"/>
  <c r="T158" i="112"/>
  <c r="U158" i="112"/>
  <c r="V158" i="112"/>
  <c r="W158" i="112"/>
  <c r="X158" i="112"/>
  <c r="Y158" i="112"/>
  <c r="Z158" i="112"/>
  <c r="AA158" i="112"/>
  <c r="C159" i="112"/>
  <c r="D159" i="112"/>
  <c r="E159" i="112"/>
  <c r="F159" i="112"/>
  <c r="G159" i="112"/>
  <c r="H159" i="112"/>
  <c r="I159" i="112"/>
  <c r="J159" i="112"/>
  <c r="K159" i="112"/>
  <c r="L159" i="112"/>
  <c r="M159" i="112"/>
  <c r="N159" i="112"/>
  <c r="O159" i="112"/>
  <c r="P159" i="112"/>
  <c r="Q159" i="112"/>
  <c r="R159" i="112"/>
  <c r="S159" i="112"/>
  <c r="T159" i="112"/>
  <c r="U159" i="112"/>
  <c r="V159" i="112"/>
  <c r="W159" i="112"/>
  <c r="X159" i="112"/>
  <c r="Y159" i="112"/>
  <c r="Z159" i="112"/>
  <c r="AA159" i="112"/>
  <c r="C160" i="112"/>
  <c r="D160" i="112"/>
  <c r="E160" i="112"/>
  <c r="F160" i="112"/>
  <c r="G160" i="112"/>
  <c r="H160" i="112"/>
  <c r="I160" i="112"/>
  <c r="J160" i="112"/>
  <c r="K160" i="112"/>
  <c r="L160" i="112"/>
  <c r="M160" i="112"/>
  <c r="N160" i="112"/>
  <c r="O160" i="112"/>
  <c r="P160" i="112"/>
  <c r="Q160" i="112"/>
  <c r="R160" i="112"/>
  <c r="S160" i="112"/>
  <c r="T160" i="112"/>
  <c r="U160" i="112"/>
  <c r="V160" i="112"/>
  <c r="W160" i="112"/>
  <c r="X160" i="112"/>
  <c r="Y160" i="112"/>
  <c r="Z160" i="112"/>
  <c r="AA160" i="112"/>
  <c r="AA153" i="112"/>
  <c r="Z153" i="112"/>
  <c r="Y153" i="112"/>
  <c r="X153" i="112"/>
  <c r="W153" i="112"/>
  <c r="W152" i="112" s="1"/>
  <c r="W26" i="3" s="1"/>
  <c r="V153" i="112"/>
  <c r="U153" i="112"/>
  <c r="T153" i="112"/>
  <c r="S153" i="112"/>
  <c r="R153" i="112"/>
  <c r="Q153" i="112"/>
  <c r="P153" i="112"/>
  <c r="O153" i="112"/>
  <c r="N153" i="112"/>
  <c r="M153" i="112"/>
  <c r="L153" i="112"/>
  <c r="K153" i="112"/>
  <c r="J153" i="112"/>
  <c r="I153" i="112"/>
  <c r="H153" i="112"/>
  <c r="G153" i="112"/>
  <c r="F153" i="112"/>
  <c r="E153" i="112"/>
  <c r="D153" i="112"/>
  <c r="C153" i="112"/>
  <c r="C118" i="112"/>
  <c r="D118" i="112"/>
  <c r="E118" i="112"/>
  <c r="F118" i="112"/>
  <c r="G118" i="112"/>
  <c r="H118" i="112"/>
  <c r="I118" i="112"/>
  <c r="J118" i="112"/>
  <c r="K118" i="112"/>
  <c r="L118" i="112"/>
  <c r="M118" i="112"/>
  <c r="N118" i="112"/>
  <c r="O118" i="112"/>
  <c r="P118" i="112"/>
  <c r="Q118" i="112"/>
  <c r="R118" i="112"/>
  <c r="S118" i="112"/>
  <c r="T118" i="112"/>
  <c r="U118" i="112"/>
  <c r="V118" i="112"/>
  <c r="W118" i="112"/>
  <c r="X118" i="112"/>
  <c r="Y118" i="112"/>
  <c r="Z118" i="112"/>
  <c r="AA118" i="112"/>
  <c r="C119" i="112"/>
  <c r="D119" i="112"/>
  <c r="E119" i="112"/>
  <c r="F119" i="112"/>
  <c r="G119" i="112"/>
  <c r="H119" i="112"/>
  <c r="I119" i="112"/>
  <c r="J119" i="112"/>
  <c r="K119" i="112"/>
  <c r="L119" i="112"/>
  <c r="M119" i="112"/>
  <c r="N119" i="112"/>
  <c r="O119" i="112"/>
  <c r="P119" i="112"/>
  <c r="Q119" i="112"/>
  <c r="R119" i="112"/>
  <c r="S119" i="112"/>
  <c r="T119" i="112"/>
  <c r="U119" i="112"/>
  <c r="V119" i="112"/>
  <c r="W119" i="112"/>
  <c r="X119" i="112"/>
  <c r="Y119" i="112"/>
  <c r="Z119" i="112"/>
  <c r="AA119" i="112"/>
  <c r="C120" i="112"/>
  <c r="D120" i="112"/>
  <c r="E120" i="112"/>
  <c r="F120" i="112"/>
  <c r="G120" i="112"/>
  <c r="H120" i="112"/>
  <c r="I120" i="112"/>
  <c r="J120" i="112"/>
  <c r="K120" i="112"/>
  <c r="L120" i="112"/>
  <c r="M120" i="112"/>
  <c r="N120" i="112"/>
  <c r="O120" i="112"/>
  <c r="P120" i="112"/>
  <c r="Q120" i="112"/>
  <c r="R120" i="112"/>
  <c r="S120" i="112"/>
  <c r="T120" i="112"/>
  <c r="U120" i="112"/>
  <c r="V120" i="112"/>
  <c r="W120" i="112"/>
  <c r="X120" i="112"/>
  <c r="Y120" i="112"/>
  <c r="Z120" i="112"/>
  <c r="AA120" i="112"/>
  <c r="C121" i="112"/>
  <c r="D121" i="112"/>
  <c r="E121" i="112"/>
  <c r="F121" i="112"/>
  <c r="G121" i="112"/>
  <c r="H121" i="112"/>
  <c r="I121" i="112"/>
  <c r="J121" i="112"/>
  <c r="K121" i="112"/>
  <c r="L121" i="112"/>
  <c r="M121" i="112"/>
  <c r="N121" i="112"/>
  <c r="O121" i="112"/>
  <c r="P121" i="112"/>
  <c r="Q121" i="112"/>
  <c r="R121" i="112"/>
  <c r="S121" i="112"/>
  <c r="T121" i="112"/>
  <c r="U121" i="112"/>
  <c r="V121" i="112"/>
  <c r="W121" i="112"/>
  <c r="X121" i="112"/>
  <c r="Y121" i="112"/>
  <c r="Z121" i="112"/>
  <c r="AA121" i="112"/>
  <c r="C122" i="112"/>
  <c r="D122" i="112"/>
  <c r="E122" i="112"/>
  <c r="F122" i="112"/>
  <c r="G122" i="112"/>
  <c r="H122" i="112"/>
  <c r="I122" i="112"/>
  <c r="J122" i="112"/>
  <c r="K122" i="112"/>
  <c r="L122" i="112"/>
  <c r="M122" i="112"/>
  <c r="N122" i="112"/>
  <c r="O122" i="112"/>
  <c r="P122" i="112"/>
  <c r="Q122" i="112"/>
  <c r="R122" i="112"/>
  <c r="S122" i="112"/>
  <c r="T122" i="112"/>
  <c r="U122" i="112"/>
  <c r="V122" i="112"/>
  <c r="W122" i="112"/>
  <c r="X122" i="112"/>
  <c r="Y122" i="112"/>
  <c r="Z122" i="112"/>
  <c r="AA122" i="112"/>
  <c r="C123" i="112"/>
  <c r="D123" i="112"/>
  <c r="E123" i="112"/>
  <c r="F123" i="112"/>
  <c r="G123" i="112"/>
  <c r="H123" i="112"/>
  <c r="I123" i="112"/>
  <c r="J123" i="112"/>
  <c r="K123" i="112"/>
  <c r="L123" i="112"/>
  <c r="M123" i="112"/>
  <c r="N123" i="112"/>
  <c r="O123" i="112"/>
  <c r="P123" i="112"/>
  <c r="Q123" i="112"/>
  <c r="R123" i="112"/>
  <c r="S123" i="112"/>
  <c r="T123" i="112"/>
  <c r="U123" i="112"/>
  <c r="V123" i="112"/>
  <c r="W123" i="112"/>
  <c r="X123" i="112"/>
  <c r="Y123" i="112"/>
  <c r="Z123" i="112"/>
  <c r="AA123" i="112"/>
  <c r="C124" i="112"/>
  <c r="D124" i="112"/>
  <c r="E124" i="112"/>
  <c r="F124" i="112"/>
  <c r="G124" i="112"/>
  <c r="H124" i="112"/>
  <c r="I124" i="112"/>
  <c r="J124" i="112"/>
  <c r="K124" i="112"/>
  <c r="L124" i="112"/>
  <c r="M124" i="112"/>
  <c r="N124" i="112"/>
  <c r="O124" i="112"/>
  <c r="P124" i="112"/>
  <c r="Q124" i="112"/>
  <c r="R124" i="112"/>
  <c r="S124" i="112"/>
  <c r="T124" i="112"/>
  <c r="U124" i="112"/>
  <c r="V124" i="112"/>
  <c r="W124" i="112"/>
  <c r="X124" i="112"/>
  <c r="Y124" i="112"/>
  <c r="Z124" i="112"/>
  <c r="AA124" i="112"/>
  <c r="C125" i="112"/>
  <c r="D125" i="112"/>
  <c r="E125" i="112"/>
  <c r="F125" i="112"/>
  <c r="G125" i="112"/>
  <c r="H125" i="112"/>
  <c r="I125" i="112"/>
  <c r="J125" i="112"/>
  <c r="K125" i="112"/>
  <c r="L125" i="112"/>
  <c r="M125" i="112"/>
  <c r="N125" i="112"/>
  <c r="O125" i="112"/>
  <c r="P125" i="112"/>
  <c r="Q125" i="112"/>
  <c r="R125" i="112"/>
  <c r="S125" i="112"/>
  <c r="T125" i="112"/>
  <c r="U125" i="112"/>
  <c r="V125" i="112"/>
  <c r="W125" i="112"/>
  <c r="X125" i="112"/>
  <c r="Y125" i="112"/>
  <c r="Z125" i="112"/>
  <c r="AA125" i="112"/>
  <c r="C126" i="112"/>
  <c r="D126" i="112"/>
  <c r="E126" i="112"/>
  <c r="F126" i="112"/>
  <c r="G126" i="112"/>
  <c r="H126" i="112"/>
  <c r="I126" i="112"/>
  <c r="J126" i="112"/>
  <c r="K126" i="112"/>
  <c r="L126" i="112"/>
  <c r="M126" i="112"/>
  <c r="N126" i="112"/>
  <c r="O126" i="112"/>
  <c r="P126" i="112"/>
  <c r="Q126" i="112"/>
  <c r="R126" i="112"/>
  <c r="S126" i="112"/>
  <c r="T126" i="112"/>
  <c r="U126" i="112"/>
  <c r="V126" i="112"/>
  <c r="W126" i="112"/>
  <c r="X126" i="112"/>
  <c r="Y126" i="112"/>
  <c r="Z126" i="112"/>
  <c r="AA126" i="112"/>
  <c r="C127" i="112"/>
  <c r="D127" i="112"/>
  <c r="E127" i="112"/>
  <c r="F127" i="112"/>
  <c r="G127" i="112"/>
  <c r="H127" i="112"/>
  <c r="I127" i="112"/>
  <c r="J127" i="112"/>
  <c r="K127" i="112"/>
  <c r="L127" i="112"/>
  <c r="M127" i="112"/>
  <c r="N127" i="112"/>
  <c r="O127" i="112"/>
  <c r="P127" i="112"/>
  <c r="Q127" i="112"/>
  <c r="R127" i="112"/>
  <c r="S127" i="112"/>
  <c r="T127" i="112"/>
  <c r="U127" i="112"/>
  <c r="V127" i="112"/>
  <c r="W127" i="112"/>
  <c r="X127" i="112"/>
  <c r="Y127" i="112"/>
  <c r="Z127" i="112"/>
  <c r="AA127" i="112"/>
  <c r="C128" i="112"/>
  <c r="D128" i="112"/>
  <c r="E128" i="112"/>
  <c r="F128" i="112"/>
  <c r="G128" i="112"/>
  <c r="H128" i="112"/>
  <c r="I128" i="112"/>
  <c r="J128" i="112"/>
  <c r="K128" i="112"/>
  <c r="L128" i="112"/>
  <c r="M128" i="112"/>
  <c r="N128" i="112"/>
  <c r="O128" i="112"/>
  <c r="P128" i="112"/>
  <c r="Q128" i="112"/>
  <c r="R128" i="112"/>
  <c r="S128" i="112"/>
  <c r="T128" i="112"/>
  <c r="U128" i="112"/>
  <c r="V128" i="112"/>
  <c r="W128" i="112"/>
  <c r="X128" i="112"/>
  <c r="Y128" i="112"/>
  <c r="Z128" i="112"/>
  <c r="AA128" i="112"/>
  <c r="C129" i="112"/>
  <c r="D129" i="112"/>
  <c r="E129" i="112"/>
  <c r="F129" i="112"/>
  <c r="G129" i="112"/>
  <c r="H129" i="112"/>
  <c r="I129" i="112"/>
  <c r="J129" i="112"/>
  <c r="K129" i="112"/>
  <c r="L129" i="112"/>
  <c r="M129" i="112"/>
  <c r="N129" i="112"/>
  <c r="O129" i="112"/>
  <c r="P129" i="112"/>
  <c r="Q129" i="112"/>
  <c r="R129" i="112"/>
  <c r="S129" i="112"/>
  <c r="T129" i="112"/>
  <c r="U129" i="112"/>
  <c r="V129" i="112"/>
  <c r="W129" i="112"/>
  <c r="X129" i="112"/>
  <c r="Y129" i="112"/>
  <c r="Z129" i="112"/>
  <c r="AA129" i="112"/>
  <c r="C130" i="112"/>
  <c r="D130" i="112"/>
  <c r="E130" i="112"/>
  <c r="F130" i="112"/>
  <c r="G130" i="112"/>
  <c r="H130" i="112"/>
  <c r="I130" i="112"/>
  <c r="J130" i="112"/>
  <c r="K130" i="112"/>
  <c r="L130" i="112"/>
  <c r="M130" i="112"/>
  <c r="N130" i="112"/>
  <c r="O130" i="112"/>
  <c r="P130" i="112"/>
  <c r="Q130" i="112"/>
  <c r="R130" i="112"/>
  <c r="S130" i="112"/>
  <c r="T130" i="112"/>
  <c r="U130" i="112"/>
  <c r="V130" i="112"/>
  <c r="W130" i="112"/>
  <c r="X130" i="112"/>
  <c r="Y130" i="112"/>
  <c r="Z130" i="112"/>
  <c r="AA130" i="112"/>
  <c r="C131" i="112"/>
  <c r="D131" i="112"/>
  <c r="E131" i="112"/>
  <c r="F131" i="112"/>
  <c r="G131" i="112"/>
  <c r="H131" i="112"/>
  <c r="I131" i="112"/>
  <c r="J131" i="112"/>
  <c r="K131" i="112"/>
  <c r="L131" i="112"/>
  <c r="M131" i="112"/>
  <c r="N131" i="112"/>
  <c r="O131" i="112"/>
  <c r="P131" i="112"/>
  <c r="Q131" i="112"/>
  <c r="R131" i="112"/>
  <c r="S131" i="112"/>
  <c r="T131" i="112"/>
  <c r="U131" i="112"/>
  <c r="V131" i="112"/>
  <c r="W131" i="112"/>
  <c r="X131" i="112"/>
  <c r="Y131" i="112"/>
  <c r="Z131" i="112"/>
  <c r="AA131" i="112"/>
  <c r="C132" i="112"/>
  <c r="D132" i="112"/>
  <c r="E132" i="112"/>
  <c r="F132" i="112"/>
  <c r="G132" i="112"/>
  <c r="H132" i="112"/>
  <c r="I132" i="112"/>
  <c r="J132" i="112"/>
  <c r="K132" i="112"/>
  <c r="L132" i="112"/>
  <c r="M132" i="112"/>
  <c r="N132" i="112"/>
  <c r="O132" i="112"/>
  <c r="P132" i="112"/>
  <c r="Q132" i="112"/>
  <c r="R132" i="112"/>
  <c r="S132" i="112"/>
  <c r="T132" i="112"/>
  <c r="U132" i="112"/>
  <c r="V132" i="112"/>
  <c r="W132" i="112"/>
  <c r="X132" i="112"/>
  <c r="Y132" i="112"/>
  <c r="Z132" i="112"/>
  <c r="AA132" i="112"/>
  <c r="C133" i="112"/>
  <c r="D133" i="112"/>
  <c r="E133" i="112"/>
  <c r="F133" i="112"/>
  <c r="G133" i="112"/>
  <c r="H133" i="112"/>
  <c r="I133" i="112"/>
  <c r="J133" i="112"/>
  <c r="K133" i="112"/>
  <c r="L133" i="112"/>
  <c r="M133" i="112"/>
  <c r="N133" i="112"/>
  <c r="O133" i="112"/>
  <c r="P133" i="112"/>
  <c r="Q133" i="112"/>
  <c r="R133" i="112"/>
  <c r="S133" i="112"/>
  <c r="T133" i="112"/>
  <c r="U133" i="112"/>
  <c r="V133" i="112"/>
  <c r="W133" i="112"/>
  <c r="X133" i="112"/>
  <c r="Y133" i="112"/>
  <c r="Z133" i="112"/>
  <c r="AA133" i="112"/>
  <c r="C134" i="112"/>
  <c r="D134" i="112"/>
  <c r="E134" i="112"/>
  <c r="F134" i="112"/>
  <c r="G134" i="112"/>
  <c r="H134" i="112"/>
  <c r="I134" i="112"/>
  <c r="J134" i="112"/>
  <c r="K134" i="112"/>
  <c r="L134" i="112"/>
  <c r="M134" i="112"/>
  <c r="N134" i="112"/>
  <c r="O134" i="112"/>
  <c r="P134" i="112"/>
  <c r="Q134" i="112"/>
  <c r="R134" i="112"/>
  <c r="S134" i="112"/>
  <c r="T134" i="112"/>
  <c r="U134" i="112"/>
  <c r="V134" i="112"/>
  <c r="W134" i="112"/>
  <c r="X134" i="112"/>
  <c r="Y134" i="112"/>
  <c r="Z134" i="112"/>
  <c r="AA134" i="112"/>
  <c r="C135" i="112"/>
  <c r="D135" i="112"/>
  <c r="E135" i="112"/>
  <c r="F135" i="112"/>
  <c r="G135" i="112"/>
  <c r="H135" i="112"/>
  <c r="I135" i="112"/>
  <c r="J135" i="112"/>
  <c r="K135" i="112"/>
  <c r="L135" i="112"/>
  <c r="M135" i="112"/>
  <c r="N135" i="112"/>
  <c r="O135" i="112"/>
  <c r="P135" i="112"/>
  <c r="Q135" i="112"/>
  <c r="R135" i="112"/>
  <c r="S135" i="112"/>
  <c r="T135" i="112"/>
  <c r="U135" i="112"/>
  <c r="V135" i="112"/>
  <c r="W135" i="112"/>
  <c r="X135" i="112"/>
  <c r="Y135" i="112"/>
  <c r="Z135" i="112"/>
  <c r="AA135" i="112"/>
  <c r="C136" i="112"/>
  <c r="D136" i="112"/>
  <c r="E136" i="112"/>
  <c r="F136" i="112"/>
  <c r="G136" i="112"/>
  <c r="H136" i="112"/>
  <c r="I136" i="112"/>
  <c r="J136" i="112"/>
  <c r="K136" i="112"/>
  <c r="L136" i="112"/>
  <c r="M136" i="112"/>
  <c r="N136" i="112"/>
  <c r="O136" i="112"/>
  <c r="P136" i="112"/>
  <c r="Q136" i="112"/>
  <c r="R136" i="112"/>
  <c r="S136" i="112"/>
  <c r="T136" i="112"/>
  <c r="U136" i="112"/>
  <c r="V136" i="112"/>
  <c r="W136" i="112"/>
  <c r="X136" i="112"/>
  <c r="Y136" i="112"/>
  <c r="Z136" i="112"/>
  <c r="AA136" i="112"/>
  <c r="C137" i="112"/>
  <c r="D137" i="112"/>
  <c r="E137" i="112"/>
  <c r="F137" i="112"/>
  <c r="G137" i="112"/>
  <c r="H137" i="112"/>
  <c r="I137" i="112"/>
  <c r="J137" i="112"/>
  <c r="K137" i="112"/>
  <c r="L137" i="112"/>
  <c r="M137" i="112"/>
  <c r="N137" i="112"/>
  <c r="O137" i="112"/>
  <c r="P137" i="112"/>
  <c r="Q137" i="112"/>
  <c r="R137" i="112"/>
  <c r="S137" i="112"/>
  <c r="T137" i="112"/>
  <c r="U137" i="112"/>
  <c r="V137" i="112"/>
  <c r="W137" i="112"/>
  <c r="X137" i="112"/>
  <c r="Y137" i="112"/>
  <c r="Z137" i="112"/>
  <c r="AA137" i="112"/>
  <c r="C138" i="112"/>
  <c r="D138" i="112"/>
  <c r="E138" i="112"/>
  <c r="F138" i="112"/>
  <c r="G138" i="112"/>
  <c r="H138" i="112"/>
  <c r="I138" i="112"/>
  <c r="J138" i="112"/>
  <c r="K138" i="112"/>
  <c r="L138" i="112"/>
  <c r="M138" i="112"/>
  <c r="N138" i="112"/>
  <c r="O138" i="112"/>
  <c r="P138" i="112"/>
  <c r="Q138" i="112"/>
  <c r="R138" i="112"/>
  <c r="S138" i="112"/>
  <c r="T138" i="112"/>
  <c r="U138" i="112"/>
  <c r="V138" i="112"/>
  <c r="W138" i="112"/>
  <c r="X138" i="112"/>
  <c r="Y138" i="112"/>
  <c r="Z138" i="112"/>
  <c r="AA138" i="112"/>
  <c r="C139" i="112"/>
  <c r="D139" i="112"/>
  <c r="E139" i="112"/>
  <c r="F139" i="112"/>
  <c r="G139" i="112"/>
  <c r="H139" i="112"/>
  <c r="I139" i="112"/>
  <c r="J139" i="112"/>
  <c r="K139" i="112"/>
  <c r="L139" i="112"/>
  <c r="M139" i="112"/>
  <c r="N139" i="112"/>
  <c r="O139" i="112"/>
  <c r="P139" i="112"/>
  <c r="Q139" i="112"/>
  <c r="R139" i="112"/>
  <c r="S139" i="112"/>
  <c r="T139" i="112"/>
  <c r="U139" i="112"/>
  <c r="V139" i="112"/>
  <c r="W139" i="112"/>
  <c r="X139" i="112"/>
  <c r="Y139" i="112"/>
  <c r="Z139" i="112"/>
  <c r="AA139" i="112"/>
  <c r="C140" i="112"/>
  <c r="D140" i="112"/>
  <c r="E140" i="112"/>
  <c r="F140" i="112"/>
  <c r="G140" i="112"/>
  <c r="H140" i="112"/>
  <c r="I140" i="112"/>
  <c r="J140" i="112"/>
  <c r="K140" i="112"/>
  <c r="L140" i="112"/>
  <c r="M140" i="112"/>
  <c r="N140" i="112"/>
  <c r="O140" i="112"/>
  <c r="P140" i="112"/>
  <c r="Q140" i="112"/>
  <c r="R140" i="112"/>
  <c r="S140" i="112"/>
  <c r="T140" i="112"/>
  <c r="U140" i="112"/>
  <c r="V140" i="112"/>
  <c r="W140" i="112"/>
  <c r="X140" i="112"/>
  <c r="Y140" i="112"/>
  <c r="Z140" i="112"/>
  <c r="AA140" i="112"/>
  <c r="C141" i="112"/>
  <c r="D141" i="112"/>
  <c r="E141" i="112"/>
  <c r="F141" i="112"/>
  <c r="G141" i="112"/>
  <c r="H141" i="112"/>
  <c r="I141" i="112"/>
  <c r="J141" i="112"/>
  <c r="K141" i="112"/>
  <c r="L141" i="112"/>
  <c r="M141" i="112"/>
  <c r="N141" i="112"/>
  <c r="O141" i="112"/>
  <c r="P141" i="112"/>
  <c r="Q141" i="112"/>
  <c r="R141" i="112"/>
  <c r="S141" i="112"/>
  <c r="T141" i="112"/>
  <c r="U141" i="112"/>
  <c r="V141" i="112"/>
  <c r="W141" i="112"/>
  <c r="X141" i="112"/>
  <c r="Y141" i="112"/>
  <c r="Z141" i="112"/>
  <c r="AA141" i="112"/>
  <c r="C142" i="112"/>
  <c r="D142" i="112"/>
  <c r="E142" i="112"/>
  <c r="F142" i="112"/>
  <c r="G142" i="112"/>
  <c r="H142" i="112"/>
  <c r="I142" i="112"/>
  <c r="J142" i="112"/>
  <c r="K142" i="112"/>
  <c r="L142" i="112"/>
  <c r="M142" i="112"/>
  <c r="N142" i="112"/>
  <c r="O142" i="112"/>
  <c r="P142" i="112"/>
  <c r="Q142" i="112"/>
  <c r="R142" i="112"/>
  <c r="S142" i="112"/>
  <c r="T142" i="112"/>
  <c r="U142" i="112"/>
  <c r="V142" i="112"/>
  <c r="W142" i="112"/>
  <c r="X142" i="112"/>
  <c r="Y142" i="112"/>
  <c r="Z142" i="112"/>
  <c r="AA142" i="112"/>
  <c r="C143" i="112"/>
  <c r="D143" i="112"/>
  <c r="E143" i="112"/>
  <c r="F143" i="112"/>
  <c r="G143" i="112"/>
  <c r="H143" i="112"/>
  <c r="I143" i="112"/>
  <c r="J143" i="112"/>
  <c r="K143" i="112"/>
  <c r="L143" i="112"/>
  <c r="M143" i="112"/>
  <c r="N143" i="112"/>
  <c r="O143" i="112"/>
  <c r="P143" i="112"/>
  <c r="Q143" i="112"/>
  <c r="R143" i="112"/>
  <c r="S143" i="112"/>
  <c r="T143" i="112"/>
  <c r="U143" i="112"/>
  <c r="V143" i="112"/>
  <c r="W143" i="112"/>
  <c r="X143" i="112"/>
  <c r="Y143" i="112"/>
  <c r="Z143" i="112"/>
  <c r="AA143" i="112"/>
  <c r="C144" i="112"/>
  <c r="D144" i="112"/>
  <c r="E144" i="112"/>
  <c r="F144" i="112"/>
  <c r="G144" i="112"/>
  <c r="H144" i="112"/>
  <c r="I144" i="112"/>
  <c r="J144" i="112"/>
  <c r="K144" i="112"/>
  <c r="L144" i="112"/>
  <c r="M144" i="112"/>
  <c r="N144" i="112"/>
  <c r="O144" i="112"/>
  <c r="P144" i="112"/>
  <c r="Q144" i="112"/>
  <c r="R144" i="112"/>
  <c r="S144" i="112"/>
  <c r="T144" i="112"/>
  <c r="U144" i="112"/>
  <c r="V144" i="112"/>
  <c r="W144" i="112"/>
  <c r="X144" i="112"/>
  <c r="Y144" i="112"/>
  <c r="Z144" i="112"/>
  <c r="AA144" i="112"/>
  <c r="C145" i="112"/>
  <c r="D145" i="112"/>
  <c r="E145" i="112"/>
  <c r="F145" i="112"/>
  <c r="G145" i="112"/>
  <c r="H145" i="112"/>
  <c r="I145" i="112"/>
  <c r="J145" i="112"/>
  <c r="K145" i="112"/>
  <c r="L145" i="112"/>
  <c r="M145" i="112"/>
  <c r="N145" i="112"/>
  <c r="O145" i="112"/>
  <c r="P145" i="112"/>
  <c r="Q145" i="112"/>
  <c r="R145" i="112"/>
  <c r="S145" i="112"/>
  <c r="T145" i="112"/>
  <c r="U145" i="112"/>
  <c r="V145" i="112"/>
  <c r="W145" i="112"/>
  <c r="X145" i="112"/>
  <c r="Y145" i="112"/>
  <c r="Z145" i="112"/>
  <c r="AA145" i="112"/>
  <c r="C146" i="112"/>
  <c r="D146" i="112"/>
  <c r="E146" i="112"/>
  <c r="F146" i="112"/>
  <c r="G146" i="112"/>
  <c r="H146" i="112"/>
  <c r="I146" i="112"/>
  <c r="J146" i="112"/>
  <c r="K146" i="112"/>
  <c r="L146" i="112"/>
  <c r="M146" i="112"/>
  <c r="N146" i="112"/>
  <c r="O146" i="112"/>
  <c r="P146" i="112"/>
  <c r="Q146" i="112"/>
  <c r="R146" i="112"/>
  <c r="S146" i="112"/>
  <c r="T146" i="112"/>
  <c r="U146" i="112"/>
  <c r="V146" i="112"/>
  <c r="W146" i="112"/>
  <c r="X146" i="112"/>
  <c r="Y146" i="112"/>
  <c r="Z146" i="112"/>
  <c r="AA146" i="112"/>
  <c r="C147" i="112"/>
  <c r="D147" i="112"/>
  <c r="E147" i="112"/>
  <c r="F147" i="112"/>
  <c r="G147" i="112"/>
  <c r="H147" i="112"/>
  <c r="I147" i="112"/>
  <c r="J147" i="112"/>
  <c r="K147" i="112"/>
  <c r="L147" i="112"/>
  <c r="M147" i="112"/>
  <c r="N147" i="112"/>
  <c r="O147" i="112"/>
  <c r="P147" i="112"/>
  <c r="Q147" i="112"/>
  <c r="R147" i="112"/>
  <c r="S147" i="112"/>
  <c r="T147" i="112"/>
  <c r="U147" i="112"/>
  <c r="V147" i="112"/>
  <c r="W147" i="112"/>
  <c r="X147" i="112"/>
  <c r="Y147" i="112"/>
  <c r="Z147" i="112"/>
  <c r="AA147" i="112"/>
  <c r="C148" i="112"/>
  <c r="D148" i="112"/>
  <c r="E148" i="112"/>
  <c r="F148" i="112"/>
  <c r="G148" i="112"/>
  <c r="H148" i="112"/>
  <c r="I148" i="112"/>
  <c r="J148" i="112"/>
  <c r="K148" i="112"/>
  <c r="L148" i="112"/>
  <c r="M148" i="112"/>
  <c r="N148" i="112"/>
  <c r="O148" i="112"/>
  <c r="P148" i="112"/>
  <c r="Q148" i="112"/>
  <c r="R148" i="112"/>
  <c r="S148" i="112"/>
  <c r="T148" i="112"/>
  <c r="U148" i="112"/>
  <c r="V148" i="112"/>
  <c r="W148" i="112"/>
  <c r="X148" i="112"/>
  <c r="Y148" i="112"/>
  <c r="Z148" i="112"/>
  <c r="AA148" i="112"/>
  <c r="C149" i="112"/>
  <c r="D149" i="112"/>
  <c r="E149" i="112"/>
  <c r="F149" i="112"/>
  <c r="G149" i="112"/>
  <c r="H149" i="112"/>
  <c r="I149" i="112"/>
  <c r="J149" i="112"/>
  <c r="K149" i="112"/>
  <c r="L149" i="112"/>
  <c r="M149" i="112"/>
  <c r="N149" i="112"/>
  <c r="O149" i="112"/>
  <c r="P149" i="112"/>
  <c r="Q149" i="112"/>
  <c r="R149" i="112"/>
  <c r="S149" i="112"/>
  <c r="T149" i="112"/>
  <c r="U149" i="112"/>
  <c r="V149" i="112"/>
  <c r="W149" i="112"/>
  <c r="X149" i="112"/>
  <c r="Y149" i="112"/>
  <c r="Z149" i="112"/>
  <c r="AA149" i="112"/>
  <c r="AA117" i="112"/>
  <c r="Z117" i="112"/>
  <c r="Y117" i="112"/>
  <c r="X117" i="112"/>
  <c r="W117" i="112"/>
  <c r="V117" i="112"/>
  <c r="U117" i="112"/>
  <c r="T117" i="112"/>
  <c r="S117" i="112"/>
  <c r="R117" i="112"/>
  <c r="Q117" i="112"/>
  <c r="P117" i="112"/>
  <c r="O117" i="112"/>
  <c r="N117" i="112"/>
  <c r="M117" i="112"/>
  <c r="L117" i="112"/>
  <c r="K117" i="112"/>
  <c r="J117" i="112"/>
  <c r="I117" i="112"/>
  <c r="H117" i="112"/>
  <c r="G117" i="112"/>
  <c r="F117" i="112"/>
  <c r="E117" i="112"/>
  <c r="D117" i="112"/>
  <c r="C117" i="112"/>
  <c r="C83" i="112"/>
  <c r="D83" i="112"/>
  <c r="E83" i="112"/>
  <c r="F83" i="112"/>
  <c r="G83" i="112"/>
  <c r="H83" i="112"/>
  <c r="I83" i="112"/>
  <c r="J83" i="112"/>
  <c r="K83" i="112"/>
  <c r="L83" i="112"/>
  <c r="M83" i="112"/>
  <c r="N83" i="112"/>
  <c r="O83" i="112"/>
  <c r="P83" i="112"/>
  <c r="Q83" i="112"/>
  <c r="R83" i="112"/>
  <c r="S83" i="112"/>
  <c r="T83" i="112"/>
  <c r="U83" i="112"/>
  <c r="V83" i="112"/>
  <c r="W83" i="112"/>
  <c r="X83" i="112"/>
  <c r="Y83" i="112"/>
  <c r="Z83" i="112"/>
  <c r="AA83" i="112"/>
  <c r="C84" i="112"/>
  <c r="D84" i="112"/>
  <c r="E84" i="112"/>
  <c r="F84" i="112"/>
  <c r="G84" i="112"/>
  <c r="H84" i="112"/>
  <c r="I84" i="112"/>
  <c r="J84" i="112"/>
  <c r="K84" i="112"/>
  <c r="L84" i="112"/>
  <c r="M84" i="112"/>
  <c r="N84" i="112"/>
  <c r="O84" i="112"/>
  <c r="P84" i="112"/>
  <c r="Q84" i="112"/>
  <c r="R84" i="112"/>
  <c r="S84" i="112"/>
  <c r="T84" i="112"/>
  <c r="U84" i="112"/>
  <c r="V84" i="112"/>
  <c r="W84" i="112"/>
  <c r="X84" i="112"/>
  <c r="Y84" i="112"/>
  <c r="Z84" i="112"/>
  <c r="AA84" i="112"/>
  <c r="C85" i="112"/>
  <c r="D85" i="112"/>
  <c r="E85" i="112"/>
  <c r="F85" i="112"/>
  <c r="G85" i="112"/>
  <c r="H85" i="112"/>
  <c r="I85" i="112"/>
  <c r="J85" i="112"/>
  <c r="K85" i="112"/>
  <c r="L85" i="112"/>
  <c r="M85" i="112"/>
  <c r="N85" i="112"/>
  <c r="O85" i="112"/>
  <c r="P85" i="112"/>
  <c r="Q85" i="112"/>
  <c r="R85" i="112"/>
  <c r="S85" i="112"/>
  <c r="T85" i="112"/>
  <c r="U85" i="112"/>
  <c r="V85" i="112"/>
  <c r="W85" i="112"/>
  <c r="X85" i="112"/>
  <c r="Y85" i="112"/>
  <c r="Z85" i="112"/>
  <c r="AA85" i="112"/>
  <c r="C86" i="112"/>
  <c r="D86" i="112"/>
  <c r="E86" i="112"/>
  <c r="F86" i="112"/>
  <c r="G86" i="112"/>
  <c r="H86" i="112"/>
  <c r="I86" i="112"/>
  <c r="J86" i="112"/>
  <c r="K86" i="112"/>
  <c r="L86" i="112"/>
  <c r="M86" i="112"/>
  <c r="N86" i="112"/>
  <c r="O86" i="112"/>
  <c r="P86" i="112"/>
  <c r="Q86" i="112"/>
  <c r="R86" i="112"/>
  <c r="S86" i="112"/>
  <c r="T86" i="112"/>
  <c r="U86" i="112"/>
  <c r="V86" i="112"/>
  <c r="W86" i="112"/>
  <c r="X86" i="112"/>
  <c r="Y86" i="112"/>
  <c r="Z86" i="112"/>
  <c r="AA86" i="112"/>
  <c r="C87" i="112"/>
  <c r="D87" i="112"/>
  <c r="E87" i="112"/>
  <c r="F87" i="112"/>
  <c r="G87" i="112"/>
  <c r="H87" i="112"/>
  <c r="I87" i="112"/>
  <c r="J87" i="112"/>
  <c r="K87" i="112"/>
  <c r="L87" i="112"/>
  <c r="M87" i="112"/>
  <c r="N87" i="112"/>
  <c r="O87" i="112"/>
  <c r="P87" i="112"/>
  <c r="Q87" i="112"/>
  <c r="R87" i="112"/>
  <c r="S87" i="112"/>
  <c r="T87" i="112"/>
  <c r="U87" i="112"/>
  <c r="V87" i="112"/>
  <c r="W87" i="112"/>
  <c r="X87" i="112"/>
  <c r="Y87" i="112"/>
  <c r="Z87" i="112"/>
  <c r="AA87" i="112"/>
  <c r="C88" i="112"/>
  <c r="D88" i="112"/>
  <c r="E88" i="112"/>
  <c r="F88" i="112"/>
  <c r="G88" i="112"/>
  <c r="H88" i="112"/>
  <c r="I88" i="112"/>
  <c r="J88" i="112"/>
  <c r="K88" i="112"/>
  <c r="L88" i="112"/>
  <c r="M88" i="112"/>
  <c r="N88" i="112"/>
  <c r="O88" i="112"/>
  <c r="P88" i="112"/>
  <c r="Q88" i="112"/>
  <c r="R88" i="112"/>
  <c r="S88" i="112"/>
  <c r="T88" i="112"/>
  <c r="U88" i="112"/>
  <c r="V88" i="112"/>
  <c r="W88" i="112"/>
  <c r="X88" i="112"/>
  <c r="Y88" i="112"/>
  <c r="Z88" i="112"/>
  <c r="AA88" i="112"/>
  <c r="C89" i="112"/>
  <c r="D89" i="112"/>
  <c r="E89" i="112"/>
  <c r="F89" i="112"/>
  <c r="G89" i="112"/>
  <c r="H89" i="112"/>
  <c r="I89" i="112"/>
  <c r="J89" i="112"/>
  <c r="K89" i="112"/>
  <c r="L89" i="112"/>
  <c r="M89" i="112"/>
  <c r="N89" i="112"/>
  <c r="O89" i="112"/>
  <c r="P89" i="112"/>
  <c r="Q89" i="112"/>
  <c r="R89" i="112"/>
  <c r="S89" i="112"/>
  <c r="T89" i="112"/>
  <c r="U89" i="112"/>
  <c r="V89" i="112"/>
  <c r="W89" i="112"/>
  <c r="X89" i="112"/>
  <c r="Y89" i="112"/>
  <c r="Z89" i="112"/>
  <c r="AA89" i="112"/>
  <c r="C90" i="112"/>
  <c r="D90" i="112"/>
  <c r="E90" i="112"/>
  <c r="F90" i="112"/>
  <c r="G90" i="112"/>
  <c r="H90" i="112"/>
  <c r="I90" i="112"/>
  <c r="J90" i="112"/>
  <c r="K90" i="112"/>
  <c r="L90" i="112"/>
  <c r="M90" i="112"/>
  <c r="N90" i="112"/>
  <c r="O90" i="112"/>
  <c r="P90" i="112"/>
  <c r="Q90" i="112"/>
  <c r="R90" i="112"/>
  <c r="S90" i="112"/>
  <c r="T90" i="112"/>
  <c r="U90" i="112"/>
  <c r="V90" i="112"/>
  <c r="W90" i="112"/>
  <c r="X90" i="112"/>
  <c r="Y90" i="112"/>
  <c r="Z90" i="112"/>
  <c r="AA90" i="112"/>
  <c r="C91" i="112"/>
  <c r="D91" i="112"/>
  <c r="E91" i="112"/>
  <c r="F91" i="112"/>
  <c r="G91" i="112"/>
  <c r="H91" i="112"/>
  <c r="I91" i="112"/>
  <c r="J91" i="112"/>
  <c r="K91" i="112"/>
  <c r="L91" i="112"/>
  <c r="M91" i="112"/>
  <c r="N91" i="112"/>
  <c r="O91" i="112"/>
  <c r="P91" i="112"/>
  <c r="Q91" i="112"/>
  <c r="R91" i="112"/>
  <c r="S91" i="112"/>
  <c r="T91" i="112"/>
  <c r="U91" i="112"/>
  <c r="V91" i="112"/>
  <c r="W91" i="112"/>
  <c r="X91" i="112"/>
  <c r="Y91" i="112"/>
  <c r="Z91" i="112"/>
  <c r="AA91" i="112"/>
  <c r="C92" i="112"/>
  <c r="D92" i="112"/>
  <c r="E92" i="112"/>
  <c r="F92" i="112"/>
  <c r="G92" i="112"/>
  <c r="H92" i="112"/>
  <c r="I92" i="112"/>
  <c r="J92" i="112"/>
  <c r="K92" i="112"/>
  <c r="L92" i="112"/>
  <c r="M92" i="112"/>
  <c r="N92" i="112"/>
  <c r="O92" i="112"/>
  <c r="P92" i="112"/>
  <c r="Q92" i="112"/>
  <c r="R92" i="112"/>
  <c r="S92" i="112"/>
  <c r="T92" i="112"/>
  <c r="U92" i="112"/>
  <c r="V92" i="112"/>
  <c r="W92" i="112"/>
  <c r="X92" i="112"/>
  <c r="Y92" i="112"/>
  <c r="Z92" i="112"/>
  <c r="AA92" i="112"/>
  <c r="C93" i="112"/>
  <c r="D93" i="112"/>
  <c r="E93" i="112"/>
  <c r="F93" i="112"/>
  <c r="G93" i="112"/>
  <c r="H93" i="112"/>
  <c r="I93" i="112"/>
  <c r="J93" i="112"/>
  <c r="K93" i="112"/>
  <c r="L93" i="112"/>
  <c r="M93" i="112"/>
  <c r="N93" i="112"/>
  <c r="O93" i="112"/>
  <c r="P93" i="112"/>
  <c r="Q93" i="112"/>
  <c r="R93" i="112"/>
  <c r="S93" i="112"/>
  <c r="T93" i="112"/>
  <c r="U93" i="112"/>
  <c r="V93" i="112"/>
  <c r="W93" i="112"/>
  <c r="X93" i="112"/>
  <c r="Y93" i="112"/>
  <c r="Z93" i="112"/>
  <c r="AA93" i="112"/>
  <c r="C94" i="112"/>
  <c r="D94" i="112"/>
  <c r="E94" i="112"/>
  <c r="F94" i="112"/>
  <c r="G94" i="112"/>
  <c r="H94" i="112"/>
  <c r="I94" i="112"/>
  <c r="J94" i="112"/>
  <c r="K94" i="112"/>
  <c r="L94" i="112"/>
  <c r="M94" i="112"/>
  <c r="N94" i="112"/>
  <c r="O94" i="112"/>
  <c r="P94" i="112"/>
  <c r="Q94" i="112"/>
  <c r="R94" i="112"/>
  <c r="S94" i="112"/>
  <c r="T94" i="112"/>
  <c r="U94" i="112"/>
  <c r="V94" i="112"/>
  <c r="W94" i="112"/>
  <c r="X94" i="112"/>
  <c r="Y94" i="112"/>
  <c r="Z94" i="112"/>
  <c r="AA94" i="112"/>
  <c r="C95" i="112"/>
  <c r="D95" i="112"/>
  <c r="E95" i="112"/>
  <c r="F95" i="112"/>
  <c r="G95" i="112"/>
  <c r="H95" i="112"/>
  <c r="I95" i="112"/>
  <c r="J95" i="112"/>
  <c r="K95" i="112"/>
  <c r="L95" i="112"/>
  <c r="M95" i="112"/>
  <c r="N95" i="112"/>
  <c r="O95" i="112"/>
  <c r="P95" i="112"/>
  <c r="Q95" i="112"/>
  <c r="R95" i="112"/>
  <c r="S95" i="112"/>
  <c r="T95" i="112"/>
  <c r="U95" i="112"/>
  <c r="V95" i="112"/>
  <c r="W95" i="112"/>
  <c r="X95" i="112"/>
  <c r="Y95" i="112"/>
  <c r="Z95" i="112"/>
  <c r="AA95" i="112"/>
  <c r="C96" i="112"/>
  <c r="D96" i="112"/>
  <c r="E96" i="112"/>
  <c r="F96" i="112"/>
  <c r="G96" i="112"/>
  <c r="H96" i="112"/>
  <c r="I96" i="112"/>
  <c r="J96" i="112"/>
  <c r="K96" i="112"/>
  <c r="L96" i="112"/>
  <c r="M96" i="112"/>
  <c r="N96" i="112"/>
  <c r="O96" i="112"/>
  <c r="P96" i="112"/>
  <c r="Q96" i="112"/>
  <c r="R96" i="112"/>
  <c r="S96" i="112"/>
  <c r="T96" i="112"/>
  <c r="U96" i="112"/>
  <c r="V96" i="112"/>
  <c r="W96" i="112"/>
  <c r="X96" i="112"/>
  <c r="Y96" i="112"/>
  <c r="Z96" i="112"/>
  <c r="AA96" i="112"/>
  <c r="C97" i="112"/>
  <c r="D97" i="112"/>
  <c r="E97" i="112"/>
  <c r="F97" i="112"/>
  <c r="G97" i="112"/>
  <c r="H97" i="112"/>
  <c r="I97" i="112"/>
  <c r="J97" i="112"/>
  <c r="K97" i="112"/>
  <c r="L97" i="112"/>
  <c r="M97" i="112"/>
  <c r="N97" i="112"/>
  <c r="O97" i="112"/>
  <c r="P97" i="112"/>
  <c r="Q97" i="112"/>
  <c r="R97" i="112"/>
  <c r="S97" i="112"/>
  <c r="T97" i="112"/>
  <c r="U97" i="112"/>
  <c r="V97" i="112"/>
  <c r="W97" i="112"/>
  <c r="X97" i="112"/>
  <c r="Y97" i="112"/>
  <c r="Z97" i="112"/>
  <c r="AA97" i="112"/>
  <c r="C98" i="112"/>
  <c r="D98" i="112"/>
  <c r="E98" i="112"/>
  <c r="F98" i="112"/>
  <c r="G98" i="112"/>
  <c r="H98" i="112"/>
  <c r="I98" i="112"/>
  <c r="J98" i="112"/>
  <c r="K98" i="112"/>
  <c r="L98" i="112"/>
  <c r="M98" i="112"/>
  <c r="N98" i="112"/>
  <c r="O98" i="112"/>
  <c r="P98" i="112"/>
  <c r="Q98" i="112"/>
  <c r="R98" i="112"/>
  <c r="S98" i="112"/>
  <c r="T98" i="112"/>
  <c r="U98" i="112"/>
  <c r="V98" i="112"/>
  <c r="W98" i="112"/>
  <c r="X98" i="112"/>
  <c r="Y98" i="112"/>
  <c r="Z98" i="112"/>
  <c r="AA98" i="112"/>
  <c r="C99" i="112"/>
  <c r="D99" i="112"/>
  <c r="E99" i="112"/>
  <c r="F99" i="112"/>
  <c r="G99" i="112"/>
  <c r="H99" i="112"/>
  <c r="I99" i="112"/>
  <c r="J99" i="112"/>
  <c r="K99" i="112"/>
  <c r="L99" i="112"/>
  <c r="M99" i="112"/>
  <c r="N99" i="112"/>
  <c r="O99" i="112"/>
  <c r="P99" i="112"/>
  <c r="Q99" i="112"/>
  <c r="R99" i="112"/>
  <c r="S99" i="112"/>
  <c r="T99" i="112"/>
  <c r="U99" i="112"/>
  <c r="V99" i="112"/>
  <c r="W99" i="112"/>
  <c r="X99" i="112"/>
  <c r="Y99" i="112"/>
  <c r="Z99" i="112"/>
  <c r="AA99" i="112"/>
  <c r="C100" i="112"/>
  <c r="D100" i="112"/>
  <c r="E100" i="112"/>
  <c r="F100" i="112"/>
  <c r="G100" i="112"/>
  <c r="H100" i="112"/>
  <c r="I100" i="112"/>
  <c r="J100" i="112"/>
  <c r="K100" i="112"/>
  <c r="L100" i="112"/>
  <c r="M100" i="112"/>
  <c r="N100" i="112"/>
  <c r="O100" i="112"/>
  <c r="P100" i="112"/>
  <c r="Q100" i="112"/>
  <c r="R100" i="112"/>
  <c r="S100" i="112"/>
  <c r="T100" i="112"/>
  <c r="U100" i="112"/>
  <c r="V100" i="112"/>
  <c r="W100" i="112"/>
  <c r="X100" i="112"/>
  <c r="Y100" i="112"/>
  <c r="Z100" i="112"/>
  <c r="AA100" i="112"/>
  <c r="C101" i="112"/>
  <c r="D101" i="112"/>
  <c r="E101" i="112"/>
  <c r="F101" i="112"/>
  <c r="G101" i="112"/>
  <c r="H101" i="112"/>
  <c r="I101" i="112"/>
  <c r="J101" i="112"/>
  <c r="K101" i="112"/>
  <c r="L101" i="112"/>
  <c r="M101" i="112"/>
  <c r="N101" i="112"/>
  <c r="O101" i="112"/>
  <c r="P101" i="112"/>
  <c r="Q101" i="112"/>
  <c r="R101" i="112"/>
  <c r="S101" i="112"/>
  <c r="T101" i="112"/>
  <c r="U101" i="112"/>
  <c r="V101" i="112"/>
  <c r="W101" i="112"/>
  <c r="X101" i="112"/>
  <c r="Y101" i="112"/>
  <c r="Z101" i="112"/>
  <c r="AA101" i="112"/>
  <c r="C102" i="112"/>
  <c r="D102" i="112"/>
  <c r="E102" i="112"/>
  <c r="F102" i="112"/>
  <c r="G102" i="112"/>
  <c r="H102" i="112"/>
  <c r="I102" i="112"/>
  <c r="J102" i="112"/>
  <c r="K102" i="112"/>
  <c r="L102" i="112"/>
  <c r="M102" i="112"/>
  <c r="N102" i="112"/>
  <c r="O102" i="112"/>
  <c r="P102" i="112"/>
  <c r="Q102" i="112"/>
  <c r="R102" i="112"/>
  <c r="S102" i="112"/>
  <c r="T102" i="112"/>
  <c r="U102" i="112"/>
  <c r="V102" i="112"/>
  <c r="W102" i="112"/>
  <c r="X102" i="112"/>
  <c r="Y102" i="112"/>
  <c r="Z102" i="112"/>
  <c r="AA102" i="112"/>
  <c r="C103" i="112"/>
  <c r="D103" i="112"/>
  <c r="E103" i="112"/>
  <c r="F103" i="112"/>
  <c r="G103" i="112"/>
  <c r="H103" i="112"/>
  <c r="I103" i="112"/>
  <c r="J103" i="112"/>
  <c r="K103" i="112"/>
  <c r="L103" i="112"/>
  <c r="M103" i="112"/>
  <c r="N103" i="112"/>
  <c r="O103" i="112"/>
  <c r="P103" i="112"/>
  <c r="Q103" i="112"/>
  <c r="R103" i="112"/>
  <c r="S103" i="112"/>
  <c r="T103" i="112"/>
  <c r="U103" i="112"/>
  <c r="V103" i="112"/>
  <c r="W103" i="112"/>
  <c r="X103" i="112"/>
  <c r="Y103" i="112"/>
  <c r="Z103" i="112"/>
  <c r="AA103" i="112"/>
  <c r="C104" i="112"/>
  <c r="D104" i="112"/>
  <c r="E104" i="112"/>
  <c r="F104" i="112"/>
  <c r="G104" i="112"/>
  <c r="H104" i="112"/>
  <c r="I104" i="112"/>
  <c r="J104" i="112"/>
  <c r="K104" i="112"/>
  <c r="L104" i="112"/>
  <c r="M104" i="112"/>
  <c r="N104" i="112"/>
  <c r="O104" i="112"/>
  <c r="P104" i="112"/>
  <c r="Q104" i="112"/>
  <c r="R104" i="112"/>
  <c r="S104" i="112"/>
  <c r="T104" i="112"/>
  <c r="U104" i="112"/>
  <c r="V104" i="112"/>
  <c r="W104" i="112"/>
  <c r="X104" i="112"/>
  <c r="Y104" i="112"/>
  <c r="Z104" i="112"/>
  <c r="AA104" i="112"/>
  <c r="C105" i="112"/>
  <c r="D105" i="112"/>
  <c r="E105" i="112"/>
  <c r="F105" i="112"/>
  <c r="G105" i="112"/>
  <c r="H105" i="112"/>
  <c r="I105" i="112"/>
  <c r="J105" i="112"/>
  <c r="K105" i="112"/>
  <c r="L105" i="112"/>
  <c r="M105" i="112"/>
  <c r="N105" i="112"/>
  <c r="O105" i="112"/>
  <c r="P105" i="112"/>
  <c r="Q105" i="112"/>
  <c r="R105" i="112"/>
  <c r="S105" i="112"/>
  <c r="T105" i="112"/>
  <c r="U105" i="112"/>
  <c r="V105" i="112"/>
  <c r="W105" i="112"/>
  <c r="X105" i="112"/>
  <c r="Y105" i="112"/>
  <c r="Z105" i="112"/>
  <c r="AA105" i="112"/>
  <c r="C106" i="112"/>
  <c r="D106" i="112"/>
  <c r="E106" i="112"/>
  <c r="F106" i="112"/>
  <c r="G106" i="112"/>
  <c r="H106" i="112"/>
  <c r="I106" i="112"/>
  <c r="J106" i="112"/>
  <c r="K106" i="112"/>
  <c r="L106" i="112"/>
  <c r="M106" i="112"/>
  <c r="N106" i="112"/>
  <c r="O106" i="112"/>
  <c r="P106" i="112"/>
  <c r="Q106" i="112"/>
  <c r="R106" i="112"/>
  <c r="S106" i="112"/>
  <c r="T106" i="112"/>
  <c r="U106" i="112"/>
  <c r="V106" i="112"/>
  <c r="W106" i="112"/>
  <c r="X106" i="112"/>
  <c r="Y106" i="112"/>
  <c r="Z106" i="112"/>
  <c r="AA106" i="112"/>
  <c r="C107" i="112"/>
  <c r="D107" i="112"/>
  <c r="E107" i="112"/>
  <c r="F107" i="112"/>
  <c r="G107" i="112"/>
  <c r="H107" i="112"/>
  <c r="I107" i="112"/>
  <c r="J107" i="112"/>
  <c r="K107" i="112"/>
  <c r="L107" i="112"/>
  <c r="M107" i="112"/>
  <c r="N107" i="112"/>
  <c r="O107" i="112"/>
  <c r="P107" i="112"/>
  <c r="Q107" i="112"/>
  <c r="R107" i="112"/>
  <c r="S107" i="112"/>
  <c r="T107" i="112"/>
  <c r="U107" i="112"/>
  <c r="V107" i="112"/>
  <c r="W107" i="112"/>
  <c r="X107" i="112"/>
  <c r="Y107" i="112"/>
  <c r="Z107" i="112"/>
  <c r="AA107" i="112"/>
  <c r="C108" i="112"/>
  <c r="D108" i="112"/>
  <c r="E108" i="112"/>
  <c r="F108" i="112"/>
  <c r="G108" i="112"/>
  <c r="H108" i="112"/>
  <c r="I108" i="112"/>
  <c r="J108" i="112"/>
  <c r="K108" i="112"/>
  <c r="L108" i="112"/>
  <c r="M108" i="112"/>
  <c r="N108" i="112"/>
  <c r="O108" i="112"/>
  <c r="P108" i="112"/>
  <c r="Q108" i="112"/>
  <c r="R108" i="112"/>
  <c r="S108" i="112"/>
  <c r="T108" i="112"/>
  <c r="U108" i="112"/>
  <c r="V108" i="112"/>
  <c r="W108" i="112"/>
  <c r="X108" i="112"/>
  <c r="Y108" i="112"/>
  <c r="Z108" i="112"/>
  <c r="AA108" i="112"/>
  <c r="C109" i="112"/>
  <c r="D109" i="112"/>
  <c r="E109" i="112"/>
  <c r="F109" i="112"/>
  <c r="G109" i="112"/>
  <c r="H109" i="112"/>
  <c r="I109" i="112"/>
  <c r="J109" i="112"/>
  <c r="K109" i="112"/>
  <c r="L109" i="112"/>
  <c r="M109" i="112"/>
  <c r="N109" i="112"/>
  <c r="O109" i="112"/>
  <c r="P109" i="112"/>
  <c r="Q109" i="112"/>
  <c r="R109" i="112"/>
  <c r="S109" i="112"/>
  <c r="T109" i="112"/>
  <c r="U109" i="112"/>
  <c r="V109" i="112"/>
  <c r="W109" i="112"/>
  <c r="X109" i="112"/>
  <c r="Y109" i="112"/>
  <c r="Z109" i="112"/>
  <c r="AA109" i="112"/>
  <c r="C110" i="112"/>
  <c r="D110" i="112"/>
  <c r="E110" i="112"/>
  <c r="F110" i="112"/>
  <c r="G110" i="112"/>
  <c r="H110" i="112"/>
  <c r="I110" i="112"/>
  <c r="J110" i="112"/>
  <c r="K110" i="112"/>
  <c r="L110" i="112"/>
  <c r="M110" i="112"/>
  <c r="N110" i="112"/>
  <c r="O110" i="112"/>
  <c r="P110" i="112"/>
  <c r="Q110" i="112"/>
  <c r="R110" i="112"/>
  <c r="S110" i="112"/>
  <c r="T110" i="112"/>
  <c r="U110" i="112"/>
  <c r="V110" i="112"/>
  <c r="W110" i="112"/>
  <c r="X110" i="112"/>
  <c r="Y110" i="112"/>
  <c r="Z110" i="112"/>
  <c r="AA110" i="112"/>
  <c r="C111" i="112"/>
  <c r="D111" i="112"/>
  <c r="E111" i="112"/>
  <c r="F111" i="112"/>
  <c r="G111" i="112"/>
  <c r="H111" i="112"/>
  <c r="I111" i="112"/>
  <c r="J111" i="112"/>
  <c r="K111" i="112"/>
  <c r="L111" i="112"/>
  <c r="M111" i="112"/>
  <c r="N111" i="112"/>
  <c r="O111" i="112"/>
  <c r="P111" i="112"/>
  <c r="Q111" i="112"/>
  <c r="R111" i="112"/>
  <c r="S111" i="112"/>
  <c r="T111" i="112"/>
  <c r="U111" i="112"/>
  <c r="V111" i="112"/>
  <c r="W111" i="112"/>
  <c r="X111" i="112"/>
  <c r="Y111" i="112"/>
  <c r="Z111" i="112"/>
  <c r="AA111" i="112"/>
  <c r="C112" i="112"/>
  <c r="D112" i="112"/>
  <c r="E112" i="112"/>
  <c r="F112" i="112"/>
  <c r="G112" i="112"/>
  <c r="H112" i="112"/>
  <c r="I112" i="112"/>
  <c r="J112" i="112"/>
  <c r="K112" i="112"/>
  <c r="L112" i="112"/>
  <c r="M112" i="112"/>
  <c r="N112" i="112"/>
  <c r="O112" i="112"/>
  <c r="P112" i="112"/>
  <c r="Q112" i="112"/>
  <c r="R112" i="112"/>
  <c r="S112" i="112"/>
  <c r="T112" i="112"/>
  <c r="U112" i="112"/>
  <c r="V112" i="112"/>
  <c r="W112" i="112"/>
  <c r="X112" i="112"/>
  <c r="Y112" i="112"/>
  <c r="Z112" i="112"/>
  <c r="AA112" i="112"/>
  <c r="C113" i="112"/>
  <c r="D113" i="112"/>
  <c r="E113" i="112"/>
  <c r="F113" i="112"/>
  <c r="G113" i="112"/>
  <c r="H113" i="112"/>
  <c r="I113" i="112"/>
  <c r="J113" i="112"/>
  <c r="K113" i="112"/>
  <c r="L113" i="112"/>
  <c r="M113" i="112"/>
  <c r="N113" i="112"/>
  <c r="O113" i="112"/>
  <c r="P113" i="112"/>
  <c r="Q113" i="112"/>
  <c r="R113" i="112"/>
  <c r="S113" i="112"/>
  <c r="T113" i="112"/>
  <c r="U113" i="112"/>
  <c r="V113" i="112"/>
  <c r="W113" i="112"/>
  <c r="X113" i="112"/>
  <c r="Y113" i="112"/>
  <c r="Z113" i="112"/>
  <c r="AA113" i="112"/>
  <c r="C114" i="112"/>
  <c r="D114" i="112"/>
  <c r="E114" i="112"/>
  <c r="F114" i="112"/>
  <c r="G114" i="112"/>
  <c r="H114" i="112"/>
  <c r="I114" i="112"/>
  <c r="J114" i="112"/>
  <c r="K114" i="112"/>
  <c r="L114" i="112"/>
  <c r="M114" i="112"/>
  <c r="N114" i="112"/>
  <c r="O114" i="112"/>
  <c r="P114" i="112"/>
  <c r="Q114" i="112"/>
  <c r="R114" i="112"/>
  <c r="S114" i="112"/>
  <c r="T114" i="112"/>
  <c r="U114" i="112"/>
  <c r="V114" i="112"/>
  <c r="W114" i="112"/>
  <c r="X114" i="112"/>
  <c r="Y114" i="112"/>
  <c r="Z114" i="112"/>
  <c r="AA114" i="112"/>
  <c r="AA82" i="112"/>
  <c r="Z82" i="112"/>
  <c r="Y82" i="112"/>
  <c r="X82" i="112"/>
  <c r="W82" i="112"/>
  <c r="V82" i="112"/>
  <c r="U82" i="112"/>
  <c r="T82" i="112"/>
  <c r="S82" i="112"/>
  <c r="R82" i="112"/>
  <c r="Q82" i="112"/>
  <c r="P82" i="112"/>
  <c r="O82" i="112"/>
  <c r="N82" i="112"/>
  <c r="M82" i="112"/>
  <c r="L82" i="112"/>
  <c r="K82" i="112"/>
  <c r="J82" i="112"/>
  <c r="I82" i="112"/>
  <c r="H82" i="112"/>
  <c r="G82" i="112"/>
  <c r="F82" i="112"/>
  <c r="E82" i="112"/>
  <c r="D82" i="112"/>
  <c r="C82" i="112"/>
  <c r="C68" i="112"/>
  <c r="D68" i="112"/>
  <c r="E68" i="112"/>
  <c r="F68" i="112"/>
  <c r="G68" i="112"/>
  <c r="H68" i="112"/>
  <c r="I68" i="112"/>
  <c r="J68" i="112"/>
  <c r="K68" i="112"/>
  <c r="L68" i="112"/>
  <c r="M68" i="112"/>
  <c r="N68" i="112"/>
  <c r="O68" i="112"/>
  <c r="P68" i="112"/>
  <c r="Q68" i="112"/>
  <c r="R68" i="112"/>
  <c r="S68" i="112"/>
  <c r="T68" i="112"/>
  <c r="U68" i="112"/>
  <c r="V68" i="112"/>
  <c r="W68" i="112"/>
  <c r="X68" i="112"/>
  <c r="Y68" i="112"/>
  <c r="Z68" i="112"/>
  <c r="AA68" i="112"/>
  <c r="C69" i="112"/>
  <c r="D69" i="112"/>
  <c r="E69" i="112"/>
  <c r="F69" i="112"/>
  <c r="G69" i="112"/>
  <c r="H69" i="112"/>
  <c r="I69" i="112"/>
  <c r="J69" i="112"/>
  <c r="K69" i="112"/>
  <c r="L69" i="112"/>
  <c r="M69" i="112"/>
  <c r="N69" i="112"/>
  <c r="O69" i="112"/>
  <c r="P69" i="112"/>
  <c r="Q69" i="112"/>
  <c r="R69" i="112"/>
  <c r="S69" i="112"/>
  <c r="T69" i="112"/>
  <c r="U69" i="112"/>
  <c r="V69" i="112"/>
  <c r="W69" i="112"/>
  <c r="X69" i="112"/>
  <c r="Y69" i="112"/>
  <c r="Z69" i="112"/>
  <c r="AA69" i="112"/>
  <c r="C70" i="112"/>
  <c r="D70" i="112"/>
  <c r="E70" i="112"/>
  <c r="F70" i="112"/>
  <c r="G70" i="112"/>
  <c r="H70" i="112"/>
  <c r="I70" i="112"/>
  <c r="J70" i="112"/>
  <c r="K70" i="112"/>
  <c r="L70" i="112"/>
  <c r="M70" i="112"/>
  <c r="N70" i="112"/>
  <c r="O70" i="112"/>
  <c r="P70" i="112"/>
  <c r="Q70" i="112"/>
  <c r="R70" i="112"/>
  <c r="S70" i="112"/>
  <c r="T70" i="112"/>
  <c r="U70" i="112"/>
  <c r="V70" i="112"/>
  <c r="W70" i="112"/>
  <c r="X70" i="112"/>
  <c r="Y70" i="112"/>
  <c r="Z70" i="112"/>
  <c r="AA70" i="112"/>
  <c r="C71" i="112"/>
  <c r="D71" i="112"/>
  <c r="E71" i="112"/>
  <c r="F71" i="112"/>
  <c r="G71" i="112"/>
  <c r="H71" i="112"/>
  <c r="I71" i="112"/>
  <c r="J71" i="112"/>
  <c r="K71" i="112"/>
  <c r="L71" i="112"/>
  <c r="M71" i="112"/>
  <c r="N71" i="112"/>
  <c r="O71" i="112"/>
  <c r="P71" i="112"/>
  <c r="Q71" i="112"/>
  <c r="R71" i="112"/>
  <c r="S71" i="112"/>
  <c r="T71" i="112"/>
  <c r="U71" i="112"/>
  <c r="V71" i="112"/>
  <c r="W71" i="112"/>
  <c r="X71" i="112"/>
  <c r="Y71" i="112"/>
  <c r="Z71" i="112"/>
  <c r="AA71" i="112"/>
  <c r="C72" i="112"/>
  <c r="D72" i="112"/>
  <c r="E72" i="112"/>
  <c r="F72" i="112"/>
  <c r="G72" i="112"/>
  <c r="H72" i="112"/>
  <c r="I72" i="112"/>
  <c r="J72" i="112"/>
  <c r="K72" i="112"/>
  <c r="L72" i="112"/>
  <c r="M72" i="112"/>
  <c r="N72" i="112"/>
  <c r="O72" i="112"/>
  <c r="P72" i="112"/>
  <c r="Q72" i="112"/>
  <c r="R72" i="112"/>
  <c r="S72" i="112"/>
  <c r="T72" i="112"/>
  <c r="U72" i="112"/>
  <c r="V72" i="112"/>
  <c r="W72" i="112"/>
  <c r="X72" i="112"/>
  <c r="Y72" i="112"/>
  <c r="Z72" i="112"/>
  <c r="AA72" i="112"/>
  <c r="C73" i="112"/>
  <c r="D73" i="112"/>
  <c r="E73" i="112"/>
  <c r="F73" i="112"/>
  <c r="G73" i="112"/>
  <c r="H73" i="112"/>
  <c r="I73" i="112"/>
  <c r="J73" i="112"/>
  <c r="K73" i="112"/>
  <c r="L73" i="112"/>
  <c r="M73" i="112"/>
  <c r="N73" i="112"/>
  <c r="O73" i="112"/>
  <c r="P73" i="112"/>
  <c r="Q73" i="112"/>
  <c r="R73" i="112"/>
  <c r="S73" i="112"/>
  <c r="T73" i="112"/>
  <c r="U73" i="112"/>
  <c r="V73" i="112"/>
  <c r="W73" i="112"/>
  <c r="X73" i="112"/>
  <c r="Y73" i="112"/>
  <c r="Z73" i="112"/>
  <c r="AA73" i="112"/>
  <c r="C74" i="112"/>
  <c r="D74" i="112"/>
  <c r="E74" i="112"/>
  <c r="F74" i="112"/>
  <c r="G74" i="112"/>
  <c r="H74" i="112"/>
  <c r="I74" i="112"/>
  <c r="J74" i="112"/>
  <c r="K74" i="112"/>
  <c r="L74" i="112"/>
  <c r="M74" i="112"/>
  <c r="N74" i="112"/>
  <c r="O74" i="112"/>
  <c r="P74" i="112"/>
  <c r="Q74" i="112"/>
  <c r="R74" i="112"/>
  <c r="S74" i="112"/>
  <c r="T74" i="112"/>
  <c r="U74" i="112"/>
  <c r="V74" i="112"/>
  <c r="W74" i="112"/>
  <c r="X74" i="112"/>
  <c r="Y74" i="112"/>
  <c r="Z74" i="112"/>
  <c r="AA74" i="112"/>
  <c r="C75" i="112"/>
  <c r="D75" i="112"/>
  <c r="E75" i="112"/>
  <c r="F75" i="112"/>
  <c r="G75" i="112"/>
  <c r="H75" i="112"/>
  <c r="I75" i="112"/>
  <c r="J75" i="112"/>
  <c r="K75" i="112"/>
  <c r="L75" i="112"/>
  <c r="M75" i="112"/>
  <c r="N75" i="112"/>
  <c r="O75" i="112"/>
  <c r="P75" i="112"/>
  <c r="Q75" i="112"/>
  <c r="R75" i="112"/>
  <c r="S75" i="112"/>
  <c r="T75" i="112"/>
  <c r="U75" i="112"/>
  <c r="V75" i="112"/>
  <c r="W75" i="112"/>
  <c r="X75" i="112"/>
  <c r="Y75" i="112"/>
  <c r="Z75" i="112"/>
  <c r="AA75" i="112"/>
  <c r="C76" i="112"/>
  <c r="D76" i="112"/>
  <c r="E76" i="112"/>
  <c r="F76" i="112"/>
  <c r="G76" i="112"/>
  <c r="H76" i="112"/>
  <c r="I76" i="112"/>
  <c r="J76" i="112"/>
  <c r="K76" i="112"/>
  <c r="L76" i="112"/>
  <c r="M76" i="112"/>
  <c r="N76" i="112"/>
  <c r="O76" i="112"/>
  <c r="P76" i="112"/>
  <c r="Q76" i="112"/>
  <c r="R76" i="112"/>
  <c r="S76" i="112"/>
  <c r="T76" i="112"/>
  <c r="U76" i="112"/>
  <c r="V76" i="112"/>
  <c r="W76" i="112"/>
  <c r="X76" i="112"/>
  <c r="Y76" i="112"/>
  <c r="Z76" i="112"/>
  <c r="AA76" i="112"/>
  <c r="C77" i="112"/>
  <c r="D77" i="112"/>
  <c r="E77" i="112"/>
  <c r="F77" i="112"/>
  <c r="G77" i="112"/>
  <c r="H77" i="112"/>
  <c r="I77" i="112"/>
  <c r="J77" i="112"/>
  <c r="K77" i="112"/>
  <c r="L77" i="112"/>
  <c r="M77" i="112"/>
  <c r="N77" i="112"/>
  <c r="O77" i="112"/>
  <c r="P77" i="112"/>
  <c r="Q77" i="112"/>
  <c r="R77" i="112"/>
  <c r="S77" i="112"/>
  <c r="T77" i="112"/>
  <c r="U77" i="112"/>
  <c r="V77" i="112"/>
  <c r="W77" i="112"/>
  <c r="X77" i="112"/>
  <c r="Y77" i="112"/>
  <c r="Z77" i="112"/>
  <c r="AA77" i="112"/>
  <c r="C78" i="112"/>
  <c r="D78" i="112"/>
  <c r="E78" i="112"/>
  <c r="F78" i="112"/>
  <c r="G78" i="112"/>
  <c r="H78" i="112"/>
  <c r="I78" i="112"/>
  <c r="J78" i="112"/>
  <c r="K78" i="112"/>
  <c r="L78" i="112"/>
  <c r="M78" i="112"/>
  <c r="N78" i="112"/>
  <c r="O78" i="112"/>
  <c r="P78" i="112"/>
  <c r="Q78" i="112"/>
  <c r="R78" i="112"/>
  <c r="S78" i="112"/>
  <c r="T78" i="112"/>
  <c r="U78" i="112"/>
  <c r="V78" i="112"/>
  <c r="W78" i="112"/>
  <c r="X78" i="112"/>
  <c r="Y78" i="112"/>
  <c r="Z78" i="112"/>
  <c r="AA78" i="112"/>
  <c r="C79" i="112"/>
  <c r="D79" i="112"/>
  <c r="E79" i="112"/>
  <c r="F79" i="112"/>
  <c r="G79" i="112"/>
  <c r="H79" i="112"/>
  <c r="I79" i="112"/>
  <c r="J79" i="112"/>
  <c r="J66" i="112" s="1"/>
  <c r="J19" i="3" s="1"/>
  <c r="K79" i="112"/>
  <c r="L79" i="112"/>
  <c r="M79" i="112"/>
  <c r="N79" i="112"/>
  <c r="O79" i="112"/>
  <c r="P79" i="112"/>
  <c r="Q79" i="112"/>
  <c r="R79" i="112"/>
  <c r="S79" i="112"/>
  <c r="T79" i="112"/>
  <c r="U79" i="112"/>
  <c r="V79" i="112"/>
  <c r="W79" i="112"/>
  <c r="X79" i="112"/>
  <c r="Y79" i="112"/>
  <c r="Z79" i="112"/>
  <c r="AA79" i="112"/>
  <c r="AA67" i="112"/>
  <c r="Z67" i="112"/>
  <c r="Y67" i="112"/>
  <c r="X67" i="112"/>
  <c r="W67" i="112"/>
  <c r="V67" i="112"/>
  <c r="U67" i="112"/>
  <c r="T67" i="112"/>
  <c r="S67" i="112"/>
  <c r="R67" i="112"/>
  <c r="Q67" i="112"/>
  <c r="P67" i="112"/>
  <c r="O67" i="112"/>
  <c r="N67" i="112"/>
  <c r="M67" i="112"/>
  <c r="L67" i="112"/>
  <c r="K67" i="112"/>
  <c r="J67" i="112"/>
  <c r="I67" i="112"/>
  <c r="H67" i="112"/>
  <c r="G67" i="112"/>
  <c r="F67" i="112"/>
  <c r="E67" i="112"/>
  <c r="D67" i="112"/>
  <c r="C67" i="112"/>
  <c r="C61" i="112"/>
  <c r="D61" i="112"/>
  <c r="E61" i="112"/>
  <c r="F61" i="112"/>
  <c r="G61" i="112"/>
  <c r="H61" i="112"/>
  <c r="I61" i="112"/>
  <c r="J61" i="112"/>
  <c r="K61" i="112"/>
  <c r="L61" i="112"/>
  <c r="M61" i="112"/>
  <c r="N61" i="112"/>
  <c r="O61" i="112"/>
  <c r="P61" i="112"/>
  <c r="Q61" i="112"/>
  <c r="R61" i="112"/>
  <c r="S61" i="112"/>
  <c r="T61" i="112"/>
  <c r="U61" i="112"/>
  <c r="V61" i="112"/>
  <c r="W61" i="112"/>
  <c r="X61" i="112"/>
  <c r="Y61" i="112"/>
  <c r="Z61" i="112"/>
  <c r="AA61" i="112"/>
  <c r="C62" i="112"/>
  <c r="D62" i="112"/>
  <c r="E62" i="112"/>
  <c r="F62" i="112"/>
  <c r="G62" i="112"/>
  <c r="H62" i="112"/>
  <c r="I62" i="112"/>
  <c r="J62" i="112"/>
  <c r="K62" i="112"/>
  <c r="K59" i="112" s="1"/>
  <c r="K16" i="3" s="1"/>
  <c r="L62" i="112"/>
  <c r="M62" i="112"/>
  <c r="N62" i="112"/>
  <c r="O62" i="112"/>
  <c r="P62" i="112"/>
  <c r="Q62" i="112"/>
  <c r="R62" i="112"/>
  <c r="S62" i="112"/>
  <c r="T62" i="112"/>
  <c r="U62" i="112"/>
  <c r="V62" i="112"/>
  <c r="W62" i="112"/>
  <c r="X62" i="112"/>
  <c r="Y62" i="112"/>
  <c r="Z62" i="112"/>
  <c r="AA62" i="112"/>
  <c r="C63" i="112"/>
  <c r="D63" i="112"/>
  <c r="E63" i="112"/>
  <c r="F63" i="112"/>
  <c r="G63" i="112"/>
  <c r="H63" i="112"/>
  <c r="I63" i="112"/>
  <c r="J63" i="112"/>
  <c r="J59" i="112" s="1"/>
  <c r="J16" i="3" s="1"/>
  <c r="K63" i="112"/>
  <c r="L63" i="112"/>
  <c r="M63" i="112"/>
  <c r="M59" i="112" s="1"/>
  <c r="M16" i="3" s="1"/>
  <c r="N63" i="112"/>
  <c r="O63" i="112"/>
  <c r="P63" i="112"/>
  <c r="Q63" i="112"/>
  <c r="R63" i="112"/>
  <c r="S63" i="112"/>
  <c r="T63" i="112"/>
  <c r="U63" i="112"/>
  <c r="U59" i="112" s="1"/>
  <c r="U16" i="3" s="1"/>
  <c r="V63" i="112"/>
  <c r="W63" i="112"/>
  <c r="X63" i="112"/>
  <c r="Y63" i="112"/>
  <c r="Z63" i="112"/>
  <c r="AA63" i="112"/>
  <c r="AA60" i="112"/>
  <c r="Z60" i="112"/>
  <c r="Y60" i="112"/>
  <c r="X60" i="112"/>
  <c r="W60" i="112"/>
  <c r="V60" i="112"/>
  <c r="U60" i="112"/>
  <c r="T60" i="112"/>
  <c r="S60" i="112"/>
  <c r="R60" i="112"/>
  <c r="Q60" i="112"/>
  <c r="P60" i="112"/>
  <c r="O60" i="112"/>
  <c r="N60" i="112"/>
  <c r="M60" i="112"/>
  <c r="L60" i="112"/>
  <c r="K60" i="112"/>
  <c r="J60" i="112"/>
  <c r="I60" i="112"/>
  <c r="H60" i="112"/>
  <c r="G60" i="112"/>
  <c r="F60" i="112"/>
  <c r="E60" i="112"/>
  <c r="D60" i="112"/>
  <c r="C60" i="112"/>
  <c r="C41" i="112"/>
  <c r="D41" i="112"/>
  <c r="E41" i="112"/>
  <c r="F41" i="112"/>
  <c r="G41" i="112"/>
  <c r="H41" i="112"/>
  <c r="I41" i="112"/>
  <c r="J41" i="112"/>
  <c r="K41" i="112"/>
  <c r="L41" i="112"/>
  <c r="M41" i="112"/>
  <c r="N41" i="112"/>
  <c r="O41" i="112"/>
  <c r="P41" i="112"/>
  <c r="Q41" i="112"/>
  <c r="R41" i="112"/>
  <c r="S41" i="112"/>
  <c r="T41" i="112"/>
  <c r="U41" i="112"/>
  <c r="V41" i="112"/>
  <c r="W41" i="112"/>
  <c r="X41" i="112"/>
  <c r="Y41" i="112"/>
  <c r="Z41" i="112"/>
  <c r="AA41" i="112"/>
  <c r="C42" i="112"/>
  <c r="D42" i="112"/>
  <c r="E42" i="112"/>
  <c r="F42" i="112"/>
  <c r="G42" i="112"/>
  <c r="H42" i="112"/>
  <c r="I42" i="112"/>
  <c r="J42" i="112"/>
  <c r="K42" i="112"/>
  <c r="L42" i="112"/>
  <c r="M42" i="112"/>
  <c r="N42" i="112"/>
  <c r="O42" i="112"/>
  <c r="P42" i="112"/>
  <c r="Q42" i="112"/>
  <c r="R42" i="112"/>
  <c r="S42" i="112"/>
  <c r="T42" i="112"/>
  <c r="U42" i="112"/>
  <c r="V42" i="112"/>
  <c r="W42" i="112"/>
  <c r="X42" i="112"/>
  <c r="Y42" i="112"/>
  <c r="Z42" i="112"/>
  <c r="AA42" i="112"/>
  <c r="C43" i="112"/>
  <c r="D43" i="112"/>
  <c r="E43" i="112"/>
  <c r="F43" i="112"/>
  <c r="G43" i="112"/>
  <c r="H43" i="112"/>
  <c r="I43" i="112"/>
  <c r="J43" i="112"/>
  <c r="K43" i="112"/>
  <c r="L43" i="112"/>
  <c r="M43" i="112"/>
  <c r="N43" i="112"/>
  <c r="O43" i="112"/>
  <c r="P43" i="112"/>
  <c r="Q43" i="112"/>
  <c r="R43" i="112"/>
  <c r="S43" i="112"/>
  <c r="T43" i="112"/>
  <c r="U43" i="112"/>
  <c r="V43" i="112"/>
  <c r="W43" i="112"/>
  <c r="X43" i="112"/>
  <c r="Y43" i="112"/>
  <c r="Z43" i="112"/>
  <c r="AA43" i="112"/>
  <c r="C44" i="112"/>
  <c r="D44" i="112"/>
  <c r="E44" i="112"/>
  <c r="F44" i="112"/>
  <c r="G44" i="112"/>
  <c r="H44" i="112"/>
  <c r="I44" i="112"/>
  <c r="J44" i="112"/>
  <c r="K44" i="112"/>
  <c r="L44" i="112"/>
  <c r="M44" i="112"/>
  <c r="N44" i="112"/>
  <c r="O44" i="112"/>
  <c r="P44" i="112"/>
  <c r="Q44" i="112"/>
  <c r="R44" i="112"/>
  <c r="S44" i="112"/>
  <c r="T44" i="112"/>
  <c r="U44" i="112"/>
  <c r="V44" i="112"/>
  <c r="W44" i="112"/>
  <c r="X44" i="112"/>
  <c r="Y44" i="112"/>
  <c r="Z44" i="112"/>
  <c r="AA44" i="112"/>
  <c r="C45" i="112"/>
  <c r="D45" i="112"/>
  <c r="E45" i="112"/>
  <c r="F45" i="112"/>
  <c r="G45" i="112"/>
  <c r="H45" i="112"/>
  <c r="I45" i="112"/>
  <c r="J45" i="112"/>
  <c r="K45" i="112"/>
  <c r="L45" i="112"/>
  <c r="M45" i="112"/>
  <c r="N45" i="112"/>
  <c r="O45" i="112"/>
  <c r="P45" i="112"/>
  <c r="Q45" i="112"/>
  <c r="R45" i="112"/>
  <c r="S45" i="112"/>
  <c r="T45" i="112"/>
  <c r="U45" i="112"/>
  <c r="V45" i="112"/>
  <c r="W45" i="112"/>
  <c r="X45" i="112"/>
  <c r="Y45" i="112"/>
  <c r="Z45" i="112"/>
  <c r="AA45" i="112"/>
  <c r="C46" i="112"/>
  <c r="D46" i="112"/>
  <c r="E46" i="112"/>
  <c r="F46" i="112"/>
  <c r="G46" i="112"/>
  <c r="H46" i="112"/>
  <c r="I46" i="112"/>
  <c r="J46" i="112"/>
  <c r="K46" i="112"/>
  <c r="L46" i="112"/>
  <c r="M46" i="112"/>
  <c r="N46" i="112"/>
  <c r="O46" i="112"/>
  <c r="P46" i="112"/>
  <c r="Q46" i="112"/>
  <c r="R46" i="112"/>
  <c r="S46" i="112"/>
  <c r="T46" i="112"/>
  <c r="U46" i="112"/>
  <c r="V46" i="112"/>
  <c r="W46" i="112"/>
  <c r="X46" i="112"/>
  <c r="Y46" i="112"/>
  <c r="Z46" i="112"/>
  <c r="AA46" i="112"/>
  <c r="C47" i="112"/>
  <c r="D47" i="112"/>
  <c r="E47" i="112"/>
  <c r="F47" i="112"/>
  <c r="G47" i="112"/>
  <c r="H47" i="112"/>
  <c r="I47" i="112"/>
  <c r="J47" i="112"/>
  <c r="K47" i="112"/>
  <c r="L47" i="112"/>
  <c r="M47" i="112"/>
  <c r="N47" i="112"/>
  <c r="O47" i="112"/>
  <c r="P47" i="112"/>
  <c r="Q47" i="112"/>
  <c r="R47" i="112"/>
  <c r="S47" i="112"/>
  <c r="T47" i="112"/>
  <c r="U47" i="112"/>
  <c r="V47" i="112"/>
  <c r="W47" i="112"/>
  <c r="X47" i="112"/>
  <c r="Y47" i="112"/>
  <c r="Z47" i="112"/>
  <c r="AA47" i="112"/>
  <c r="C48" i="112"/>
  <c r="D48" i="112"/>
  <c r="E48" i="112"/>
  <c r="F48" i="112"/>
  <c r="G48" i="112"/>
  <c r="H48" i="112"/>
  <c r="I48" i="112"/>
  <c r="J48" i="112"/>
  <c r="K48" i="112"/>
  <c r="L48" i="112"/>
  <c r="M48" i="112"/>
  <c r="N48" i="112"/>
  <c r="O48" i="112"/>
  <c r="P48" i="112"/>
  <c r="Q48" i="112"/>
  <c r="R48" i="112"/>
  <c r="S48" i="112"/>
  <c r="T48" i="112"/>
  <c r="U48" i="112"/>
  <c r="V48" i="112"/>
  <c r="W48" i="112"/>
  <c r="X48" i="112"/>
  <c r="Y48" i="112"/>
  <c r="Z48" i="112"/>
  <c r="AA48" i="112"/>
  <c r="C49" i="112"/>
  <c r="D49" i="112"/>
  <c r="E49" i="112"/>
  <c r="F49" i="112"/>
  <c r="G49" i="112"/>
  <c r="H49" i="112"/>
  <c r="I49" i="112"/>
  <c r="J49" i="112"/>
  <c r="K49" i="112"/>
  <c r="L49" i="112"/>
  <c r="M49" i="112"/>
  <c r="N49" i="112"/>
  <c r="O49" i="112"/>
  <c r="P49" i="112"/>
  <c r="Q49" i="112"/>
  <c r="R49" i="112"/>
  <c r="S49" i="112"/>
  <c r="T49" i="112"/>
  <c r="U49" i="112"/>
  <c r="V49" i="112"/>
  <c r="W49" i="112"/>
  <c r="X49" i="112"/>
  <c r="Y49" i="112"/>
  <c r="Z49" i="112"/>
  <c r="AA49" i="112"/>
  <c r="C50" i="112"/>
  <c r="D50" i="112"/>
  <c r="E50" i="112"/>
  <c r="F50" i="112"/>
  <c r="G50" i="112"/>
  <c r="H50" i="112"/>
  <c r="I50" i="112"/>
  <c r="J50" i="112"/>
  <c r="K50" i="112"/>
  <c r="L50" i="112"/>
  <c r="M50" i="112"/>
  <c r="N50" i="112"/>
  <c r="O50" i="112"/>
  <c r="P50" i="112"/>
  <c r="Q50" i="112"/>
  <c r="R50" i="112"/>
  <c r="S50" i="112"/>
  <c r="T50" i="112"/>
  <c r="U50" i="112"/>
  <c r="V50" i="112"/>
  <c r="W50" i="112"/>
  <c r="X50" i="112"/>
  <c r="Y50" i="112"/>
  <c r="Z50" i="112"/>
  <c r="AA50" i="112"/>
  <c r="C51" i="112"/>
  <c r="D51" i="112"/>
  <c r="E51" i="112"/>
  <c r="F51" i="112"/>
  <c r="G51" i="112"/>
  <c r="H51" i="112"/>
  <c r="I51" i="112"/>
  <c r="J51" i="112"/>
  <c r="K51" i="112"/>
  <c r="L51" i="112"/>
  <c r="M51" i="112"/>
  <c r="N51" i="112"/>
  <c r="O51" i="112"/>
  <c r="P51" i="112"/>
  <c r="Q51" i="112"/>
  <c r="R51" i="112"/>
  <c r="S51" i="112"/>
  <c r="T51" i="112"/>
  <c r="U51" i="112"/>
  <c r="V51" i="112"/>
  <c r="W51" i="112"/>
  <c r="X51" i="112"/>
  <c r="Y51" i="112"/>
  <c r="Z51" i="112"/>
  <c r="AA51" i="112"/>
  <c r="C52" i="112"/>
  <c r="D52" i="112"/>
  <c r="E52" i="112"/>
  <c r="F52" i="112"/>
  <c r="G52" i="112"/>
  <c r="H52" i="112"/>
  <c r="I52" i="112"/>
  <c r="J52" i="112"/>
  <c r="K52" i="112"/>
  <c r="L52" i="112"/>
  <c r="M52" i="112"/>
  <c r="N52" i="112"/>
  <c r="O52" i="112"/>
  <c r="P52" i="112"/>
  <c r="Q52" i="112"/>
  <c r="R52" i="112"/>
  <c r="S52" i="112"/>
  <c r="T52" i="112"/>
  <c r="U52" i="112"/>
  <c r="V52" i="112"/>
  <c r="W52" i="112"/>
  <c r="X52" i="112"/>
  <c r="Y52" i="112"/>
  <c r="Z52" i="112"/>
  <c r="AA52" i="112"/>
  <c r="C53" i="112"/>
  <c r="D53" i="112"/>
  <c r="E53" i="112"/>
  <c r="F53" i="112"/>
  <c r="G53" i="112"/>
  <c r="H53" i="112"/>
  <c r="I53" i="112"/>
  <c r="J53" i="112"/>
  <c r="K53" i="112"/>
  <c r="L53" i="112"/>
  <c r="M53" i="112"/>
  <c r="N53" i="112"/>
  <c r="O53" i="112"/>
  <c r="P53" i="112"/>
  <c r="Q53" i="112"/>
  <c r="R53" i="112"/>
  <c r="S53" i="112"/>
  <c r="T53" i="112"/>
  <c r="U53" i="112"/>
  <c r="V53" i="112"/>
  <c r="W53" i="112"/>
  <c r="X53" i="112"/>
  <c r="Y53" i="112"/>
  <c r="Z53" i="112"/>
  <c r="AA53" i="112"/>
  <c r="C54" i="112"/>
  <c r="D54" i="112"/>
  <c r="E54" i="112"/>
  <c r="F54" i="112"/>
  <c r="G54" i="112"/>
  <c r="H54" i="112"/>
  <c r="I54" i="112"/>
  <c r="J54" i="112"/>
  <c r="K54" i="112"/>
  <c r="L54" i="112"/>
  <c r="M54" i="112"/>
  <c r="N54" i="112"/>
  <c r="O54" i="112"/>
  <c r="P54" i="112"/>
  <c r="Q54" i="112"/>
  <c r="R54" i="112"/>
  <c r="S54" i="112"/>
  <c r="T54" i="112"/>
  <c r="U54" i="112"/>
  <c r="V54" i="112"/>
  <c r="W54" i="112"/>
  <c r="X54" i="112"/>
  <c r="Y54" i="112"/>
  <c r="Z54" i="112"/>
  <c r="AA54" i="112"/>
  <c r="C55" i="112"/>
  <c r="D55" i="112"/>
  <c r="E55" i="112"/>
  <c r="F55" i="112"/>
  <c r="G55" i="112"/>
  <c r="H55" i="112"/>
  <c r="I55" i="112"/>
  <c r="J55" i="112"/>
  <c r="K55" i="112"/>
  <c r="L55" i="112"/>
  <c r="M55" i="112"/>
  <c r="N55" i="112"/>
  <c r="O55" i="112"/>
  <c r="P55" i="112"/>
  <c r="Q55" i="112"/>
  <c r="R55" i="112"/>
  <c r="S55" i="112"/>
  <c r="T55" i="112"/>
  <c r="U55" i="112"/>
  <c r="V55" i="112"/>
  <c r="W55" i="112"/>
  <c r="X55" i="112"/>
  <c r="Y55" i="112"/>
  <c r="Z55" i="112"/>
  <c r="AA55" i="112"/>
  <c r="C56" i="112"/>
  <c r="D56" i="112"/>
  <c r="E56" i="112"/>
  <c r="F56" i="112"/>
  <c r="G56" i="112"/>
  <c r="H56" i="112"/>
  <c r="I56" i="112"/>
  <c r="J56" i="112"/>
  <c r="K56" i="112"/>
  <c r="L56" i="112"/>
  <c r="M56" i="112"/>
  <c r="N56" i="112"/>
  <c r="O56" i="112"/>
  <c r="P56" i="112"/>
  <c r="Q56" i="112"/>
  <c r="R56" i="112"/>
  <c r="S56" i="112"/>
  <c r="T56" i="112"/>
  <c r="U56" i="112"/>
  <c r="V56" i="112"/>
  <c r="W56" i="112"/>
  <c r="X56" i="112"/>
  <c r="Y56" i="112"/>
  <c r="Z56" i="112"/>
  <c r="AA56" i="112"/>
  <c r="C57" i="112"/>
  <c r="D57" i="112"/>
  <c r="E57" i="112"/>
  <c r="F57" i="112"/>
  <c r="G57" i="112"/>
  <c r="H57" i="112"/>
  <c r="I57" i="112"/>
  <c r="J57" i="112"/>
  <c r="K57" i="112"/>
  <c r="L57" i="112"/>
  <c r="M57" i="112"/>
  <c r="N57" i="112"/>
  <c r="O57" i="112"/>
  <c r="P57" i="112"/>
  <c r="Q57" i="112"/>
  <c r="R57" i="112"/>
  <c r="S57" i="112"/>
  <c r="T57" i="112"/>
  <c r="U57" i="112"/>
  <c r="V57" i="112"/>
  <c r="W57" i="112"/>
  <c r="X57" i="112"/>
  <c r="Y57" i="112"/>
  <c r="Z57" i="112"/>
  <c r="AA57" i="112"/>
  <c r="AA40" i="112"/>
  <c r="Z40" i="112"/>
  <c r="Y40" i="112"/>
  <c r="X40" i="112"/>
  <c r="W40" i="112"/>
  <c r="V40" i="112"/>
  <c r="U40" i="112"/>
  <c r="T40" i="112"/>
  <c r="S40" i="112"/>
  <c r="R40" i="112"/>
  <c r="Q40" i="112"/>
  <c r="P40" i="112"/>
  <c r="O40" i="112"/>
  <c r="N40" i="112"/>
  <c r="M40" i="112"/>
  <c r="L40" i="112"/>
  <c r="K40" i="112"/>
  <c r="J40" i="112"/>
  <c r="I40" i="112"/>
  <c r="H40" i="112"/>
  <c r="G40" i="112"/>
  <c r="F40" i="112"/>
  <c r="E40" i="112"/>
  <c r="D40" i="112"/>
  <c r="C40" i="112"/>
  <c r="C32" i="112"/>
  <c r="D32" i="112"/>
  <c r="E32" i="112"/>
  <c r="F32" i="112"/>
  <c r="G32" i="112"/>
  <c r="H32" i="112"/>
  <c r="I32" i="112"/>
  <c r="J32" i="112"/>
  <c r="K32" i="112"/>
  <c r="L32" i="112"/>
  <c r="M32" i="112"/>
  <c r="N32" i="112"/>
  <c r="O32" i="112"/>
  <c r="P32" i="112"/>
  <c r="Q32" i="112"/>
  <c r="R32" i="112"/>
  <c r="S32" i="112"/>
  <c r="T32" i="112"/>
  <c r="U32" i="112"/>
  <c r="V32" i="112"/>
  <c r="W32" i="112"/>
  <c r="X32" i="112"/>
  <c r="Y32" i="112"/>
  <c r="Z32" i="112"/>
  <c r="AA32" i="112"/>
  <c r="C33" i="112"/>
  <c r="D33" i="112"/>
  <c r="E33" i="112"/>
  <c r="F33" i="112"/>
  <c r="G33" i="112"/>
  <c r="H33" i="112"/>
  <c r="I33" i="112"/>
  <c r="J33" i="112"/>
  <c r="K33" i="112"/>
  <c r="L33" i="112"/>
  <c r="M33" i="112"/>
  <c r="N33" i="112"/>
  <c r="O33" i="112"/>
  <c r="P33" i="112"/>
  <c r="Q33" i="112"/>
  <c r="R33" i="112"/>
  <c r="S33" i="112"/>
  <c r="T33" i="112"/>
  <c r="U33" i="112"/>
  <c r="V33" i="112"/>
  <c r="W33" i="112"/>
  <c r="X33" i="112"/>
  <c r="Y33" i="112"/>
  <c r="Z33" i="112"/>
  <c r="AA33" i="112"/>
  <c r="C34" i="112"/>
  <c r="D34" i="112"/>
  <c r="E34" i="112"/>
  <c r="F34" i="112"/>
  <c r="G34" i="112"/>
  <c r="H34" i="112"/>
  <c r="I34" i="112"/>
  <c r="J34" i="112"/>
  <c r="K34" i="112"/>
  <c r="L34" i="112"/>
  <c r="M34" i="112"/>
  <c r="N34" i="112"/>
  <c r="O34" i="112"/>
  <c r="P34" i="112"/>
  <c r="Q34" i="112"/>
  <c r="R34" i="112"/>
  <c r="S34" i="112"/>
  <c r="T34" i="112"/>
  <c r="U34" i="112"/>
  <c r="V34" i="112"/>
  <c r="W34" i="112"/>
  <c r="X34" i="112"/>
  <c r="Y34" i="112"/>
  <c r="Z34" i="112"/>
  <c r="AA34" i="112"/>
  <c r="C35" i="112"/>
  <c r="D35" i="112"/>
  <c r="E35" i="112"/>
  <c r="F35" i="112"/>
  <c r="G35" i="112"/>
  <c r="H35" i="112"/>
  <c r="I35" i="112"/>
  <c r="J35" i="112"/>
  <c r="K35" i="112"/>
  <c r="L35" i="112"/>
  <c r="M35" i="112"/>
  <c r="N35" i="112"/>
  <c r="O35" i="112"/>
  <c r="P35" i="112"/>
  <c r="Q35" i="112"/>
  <c r="R35" i="112"/>
  <c r="S35" i="112"/>
  <c r="T35" i="112"/>
  <c r="U35" i="112"/>
  <c r="V35" i="112"/>
  <c r="W35" i="112"/>
  <c r="X35" i="112"/>
  <c r="Y35" i="112"/>
  <c r="Z35" i="112"/>
  <c r="AA35" i="112"/>
  <c r="C36" i="112"/>
  <c r="D36" i="112"/>
  <c r="E36" i="112"/>
  <c r="F36" i="112"/>
  <c r="G36" i="112"/>
  <c r="H36" i="112"/>
  <c r="I36" i="112"/>
  <c r="J36" i="112"/>
  <c r="K36" i="112"/>
  <c r="L36" i="112"/>
  <c r="M36" i="112"/>
  <c r="N36" i="112"/>
  <c r="O36" i="112"/>
  <c r="P36" i="112"/>
  <c r="Q36" i="112"/>
  <c r="R36" i="112"/>
  <c r="S36" i="112"/>
  <c r="T36" i="112"/>
  <c r="U36" i="112"/>
  <c r="V36" i="112"/>
  <c r="W36" i="112"/>
  <c r="X36" i="112"/>
  <c r="Y36" i="112"/>
  <c r="Z36" i="112"/>
  <c r="AA36" i="112"/>
  <c r="C37" i="112"/>
  <c r="D37" i="112"/>
  <c r="E37" i="112"/>
  <c r="E30" i="112" s="1"/>
  <c r="E12" i="3" s="1"/>
  <c r="F37" i="112"/>
  <c r="G37" i="112"/>
  <c r="H37" i="112"/>
  <c r="I37" i="112"/>
  <c r="J37" i="112"/>
  <c r="K37" i="112"/>
  <c r="L37" i="112"/>
  <c r="M37" i="112"/>
  <c r="N37" i="112"/>
  <c r="O37" i="112"/>
  <c r="P37" i="112"/>
  <c r="Q37" i="112"/>
  <c r="R37" i="112"/>
  <c r="S37" i="112"/>
  <c r="T37" i="112"/>
  <c r="U37" i="112"/>
  <c r="V37" i="112"/>
  <c r="W37" i="112"/>
  <c r="X37" i="112"/>
  <c r="Y37" i="112"/>
  <c r="Z37" i="112"/>
  <c r="AA37" i="112"/>
  <c r="AA31" i="112"/>
  <c r="Z31" i="112"/>
  <c r="Y31" i="112"/>
  <c r="X31" i="112"/>
  <c r="W31" i="112"/>
  <c r="W30" i="112" s="1"/>
  <c r="W12" i="3" s="1"/>
  <c r="V31" i="112"/>
  <c r="U31" i="112"/>
  <c r="T31" i="112"/>
  <c r="S31" i="112"/>
  <c r="R31" i="112"/>
  <c r="Q31" i="112"/>
  <c r="P31" i="112"/>
  <c r="O31" i="112"/>
  <c r="N31" i="112"/>
  <c r="M31" i="112"/>
  <c r="L31" i="112"/>
  <c r="K31" i="112"/>
  <c r="J31" i="112"/>
  <c r="I31" i="112"/>
  <c r="H31" i="112"/>
  <c r="G31" i="112"/>
  <c r="F31" i="112"/>
  <c r="E31" i="112"/>
  <c r="D31" i="112"/>
  <c r="C31" i="112"/>
  <c r="C27" i="112"/>
  <c r="D27" i="112"/>
  <c r="E27" i="112"/>
  <c r="F27" i="112"/>
  <c r="G27" i="112"/>
  <c r="H27" i="112"/>
  <c r="I27" i="112"/>
  <c r="J27" i="112"/>
  <c r="K27" i="112"/>
  <c r="L27" i="112"/>
  <c r="M27" i="112"/>
  <c r="N27" i="112"/>
  <c r="O27" i="112"/>
  <c r="P27" i="112"/>
  <c r="Q27" i="112"/>
  <c r="R27" i="112"/>
  <c r="S27" i="112"/>
  <c r="S21" i="112" s="1"/>
  <c r="S9" i="3" s="1"/>
  <c r="T27" i="112"/>
  <c r="U27" i="112"/>
  <c r="V27" i="112"/>
  <c r="W27" i="112"/>
  <c r="X27" i="112"/>
  <c r="Y27" i="112"/>
  <c r="Z27" i="112"/>
  <c r="AA27" i="112"/>
  <c r="C23" i="112"/>
  <c r="D23" i="112"/>
  <c r="E23" i="112"/>
  <c r="F23" i="112"/>
  <c r="G23" i="112"/>
  <c r="H23" i="112"/>
  <c r="I23" i="112"/>
  <c r="J23" i="112"/>
  <c r="K23" i="112"/>
  <c r="L23" i="112"/>
  <c r="M23" i="112"/>
  <c r="N23" i="112"/>
  <c r="O23" i="112"/>
  <c r="P23" i="112"/>
  <c r="Q23" i="112"/>
  <c r="R23" i="112"/>
  <c r="S23" i="112"/>
  <c r="T23" i="112"/>
  <c r="U23" i="112"/>
  <c r="U21" i="112" s="1"/>
  <c r="U9" i="3" s="1"/>
  <c r="V23" i="112"/>
  <c r="W23" i="112"/>
  <c r="X23" i="112"/>
  <c r="Y23" i="112"/>
  <c r="Z23" i="112"/>
  <c r="AA23" i="112"/>
  <c r="C24" i="112"/>
  <c r="D24" i="112"/>
  <c r="E24" i="112"/>
  <c r="F24" i="112"/>
  <c r="G24" i="112"/>
  <c r="H24" i="112"/>
  <c r="I24" i="112"/>
  <c r="J24" i="112"/>
  <c r="K24" i="112"/>
  <c r="L24" i="112"/>
  <c r="M24" i="112"/>
  <c r="N24" i="112"/>
  <c r="O24" i="112"/>
  <c r="P24" i="112"/>
  <c r="Q24" i="112"/>
  <c r="R24" i="112"/>
  <c r="S24" i="112"/>
  <c r="T24" i="112"/>
  <c r="U24" i="112"/>
  <c r="V24" i="112"/>
  <c r="W24" i="112"/>
  <c r="X24" i="112"/>
  <c r="Y24" i="112"/>
  <c r="Z24" i="112"/>
  <c r="AA24" i="112"/>
  <c r="C25" i="112"/>
  <c r="D25" i="112"/>
  <c r="E25" i="112"/>
  <c r="F25" i="112"/>
  <c r="G25" i="112"/>
  <c r="H25" i="112"/>
  <c r="I25" i="112"/>
  <c r="J25" i="112"/>
  <c r="K25" i="112"/>
  <c r="L25" i="112"/>
  <c r="M25" i="112"/>
  <c r="N25" i="112"/>
  <c r="O25" i="112"/>
  <c r="P25" i="112"/>
  <c r="Q25" i="112"/>
  <c r="R25" i="112"/>
  <c r="S25" i="112"/>
  <c r="T25" i="112"/>
  <c r="U25" i="112"/>
  <c r="V25" i="112"/>
  <c r="W25" i="112"/>
  <c r="X25" i="112"/>
  <c r="Y25" i="112"/>
  <c r="Z25" i="112"/>
  <c r="AA25" i="112"/>
  <c r="C26" i="112"/>
  <c r="D26" i="112"/>
  <c r="E26" i="112"/>
  <c r="F26" i="112"/>
  <c r="G26" i="112"/>
  <c r="H26" i="112"/>
  <c r="I26" i="112"/>
  <c r="J26" i="112"/>
  <c r="K26" i="112"/>
  <c r="L26" i="112"/>
  <c r="M26" i="112"/>
  <c r="N26" i="112"/>
  <c r="O26" i="112"/>
  <c r="P26" i="112"/>
  <c r="Q26" i="112"/>
  <c r="R26" i="112"/>
  <c r="S26" i="112"/>
  <c r="T26" i="112"/>
  <c r="U26" i="112"/>
  <c r="V26" i="112"/>
  <c r="W26" i="112"/>
  <c r="X26" i="112"/>
  <c r="Y26" i="112"/>
  <c r="Z26" i="112"/>
  <c r="AA26" i="112"/>
  <c r="AA22" i="112"/>
  <c r="Z22" i="112"/>
  <c r="Y22" i="112"/>
  <c r="X22" i="112"/>
  <c r="W22" i="112"/>
  <c r="V22" i="112"/>
  <c r="U22" i="112"/>
  <c r="T22" i="112"/>
  <c r="S22" i="112"/>
  <c r="R22" i="112"/>
  <c r="Q22" i="112"/>
  <c r="P22" i="112"/>
  <c r="O22" i="112"/>
  <c r="N22" i="112"/>
  <c r="M22" i="112"/>
  <c r="L22" i="112"/>
  <c r="K22" i="112"/>
  <c r="J22" i="112"/>
  <c r="I22" i="112"/>
  <c r="H22" i="112"/>
  <c r="G22" i="112"/>
  <c r="F22" i="112"/>
  <c r="E22" i="112"/>
  <c r="D22" i="112"/>
  <c r="C22" i="112"/>
  <c r="C16" i="112"/>
  <c r="D16" i="112"/>
  <c r="E16" i="112"/>
  <c r="F16" i="112"/>
  <c r="G16" i="112"/>
  <c r="H16" i="112"/>
  <c r="I16" i="112"/>
  <c r="J16" i="112"/>
  <c r="K16" i="112"/>
  <c r="L16" i="112"/>
  <c r="M16" i="112"/>
  <c r="N16" i="112"/>
  <c r="O16" i="112"/>
  <c r="P16" i="112"/>
  <c r="Q16" i="112"/>
  <c r="R16" i="112"/>
  <c r="S16" i="112"/>
  <c r="T16" i="112"/>
  <c r="U16" i="112"/>
  <c r="V16" i="112"/>
  <c r="W16" i="112"/>
  <c r="X16" i="112"/>
  <c r="Y16" i="112"/>
  <c r="Z16" i="112"/>
  <c r="AA16" i="112"/>
  <c r="C17" i="112"/>
  <c r="D17" i="112"/>
  <c r="E17" i="112"/>
  <c r="F17" i="112"/>
  <c r="G17" i="112"/>
  <c r="H17" i="112"/>
  <c r="I17" i="112"/>
  <c r="J17" i="112"/>
  <c r="K17" i="112"/>
  <c r="L17" i="112"/>
  <c r="M17" i="112"/>
  <c r="N17" i="112"/>
  <c r="O17" i="112"/>
  <c r="P17" i="112"/>
  <c r="Q17" i="112"/>
  <c r="R17" i="112"/>
  <c r="S17" i="112"/>
  <c r="T17" i="112"/>
  <c r="U17" i="112"/>
  <c r="V17" i="112"/>
  <c r="W17" i="112"/>
  <c r="X17" i="112"/>
  <c r="Y17" i="112"/>
  <c r="Z17" i="112"/>
  <c r="AA17" i="112"/>
  <c r="C18" i="112"/>
  <c r="D18" i="112"/>
  <c r="E18" i="112"/>
  <c r="F18" i="112"/>
  <c r="G18" i="112"/>
  <c r="H18" i="112"/>
  <c r="I18" i="112"/>
  <c r="J18" i="112"/>
  <c r="K18" i="112"/>
  <c r="L18" i="112"/>
  <c r="M18" i="112"/>
  <c r="N18" i="112"/>
  <c r="O18" i="112"/>
  <c r="P18" i="112"/>
  <c r="Q18" i="112"/>
  <c r="R18" i="112"/>
  <c r="S18" i="112"/>
  <c r="T18" i="112"/>
  <c r="U18" i="112"/>
  <c r="V18" i="112"/>
  <c r="V14" i="112" s="1"/>
  <c r="V7" i="3" s="1"/>
  <c r="W18" i="112"/>
  <c r="X18" i="112"/>
  <c r="Y18" i="112"/>
  <c r="Z18" i="112"/>
  <c r="AA18" i="112"/>
  <c r="C19" i="112"/>
  <c r="D19" i="112"/>
  <c r="E19" i="112"/>
  <c r="F19" i="112"/>
  <c r="G19" i="112"/>
  <c r="H19" i="112"/>
  <c r="I19" i="112"/>
  <c r="J19" i="112"/>
  <c r="K19" i="112"/>
  <c r="L19" i="112"/>
  <c r="M19" i="112"/>
  <c r="N19" i="112"/>
  <c r="O19" i="112"/>
  <c r="P19" i="112"/>
  <c r="Q19" i="112"/>
  <c r="Q14" i="112" s="1"/>
  <c r="Q7" i="3" s="1"/>
  <c r="R19" i="112"/>
  <c r="S19" i="112"/>
  <c r="T19" i="112"/>
  <c r="U19" i="112"/>
  <c r="V19" i="112"/>
  <c r="W19" i="112"/>
  <c r="X19" i="112"/>
  <c r="Y19" i="112"/>
  <c r="Z19" i="112"/>
  <c r="AA19" i="112"/>
  <c r="AA15" i="112"/>
  <c r="Z15" i="112"/>
  <c r="Y15" i="112"/>
  <c r="X15" i="112"/>
  <c r="W15" i="112"/>
  <c r="V15" i="112"/>
  <c r="U15" i="112"/>
  <c r="T15" i="112"/>
  <c r="S15" i="112"/>
  <c r="R15" i="112"/>
  <c r="Q15" i="112"/>
  <c r="P15" i="112"/>
  <c r="O15" i="112"/>
  <c r="N15" i="112"/>
  <c r="M15" i="112"/>
  <c r="L15" i="112"/>
  <c r="K15" i="112"/>
  <c r="J15" i="112"/>
  <c r="J14" i="112" s="1"/>
  <c r="J7" i="3" s="1"/>
  <c r="I15" i="112"/>
  <c r="H15" i="112"/>
  <c r="G15" i="112"/>
  <c r="F15" i="112"/>
  <c r="F14" i="112" s="1"/>
  <c r="F7" i="3" s="1"/>
  <c r="E15" i="112"/>
  <c r="D15" i="112"/>
  <c r="C15" i="112"/>
  <c r="C7" i="112"/>
  <c r="D7" i="112"/>
  <c r="E7" i="112"/>
  <c r="F7" i="112"/>
  <c r="G7" i="112"/>
  <c r="H7" i="112"/>
  <c r="I7" i="112"/>
  <c r="J7" i="112"/>
  <c r="K7" i="112"/>
  <c r="L7" i="112"/>
  <c r="M7" i="112"/>
  <c r="N7" i="112"/>
  <c r="O7" i="112"/>
  <c r="P7" i="112"/>
  <c r="Q7" i="112"/>
  <c r="R7" i="112"/>
  <c r="S7" i="112"/>
  <c r="T7" i="112"/>
  <c r="U7" i="112"/>
  <c r="V7" i="112"/>
  <c r="W7" i="112"/>
  <c r="X7" i="112"/>
  <c r="Y7" i="112"/>
  <c r="Z7" i="112"/>
  <c r="AA7" i="112"/>
  <c r="C8" i="112"/>
  <c r="D8" i="112"/>
  <c r="E8" i="112"/>
  <c r="F8" i="112"/>
  <c r="G8" i="112"/>
  <c r="H8" i="112"/>
  <c r="I8" i="112"/>
  <c r="J8" i="112"/>
  <c r="K8" i="112"/>
  <c r="L8" i="112"/>
  <c r="M8" i="112"/>
  <c r="N8" i="112"/>
  <c r="O8" i="112"/>
  <c r="P8" i="112"/>
  <c r="Q8" i="112"/>
  <c r="R8" i="112"/>
  <c r="S8" i="112"/>
  <c r="T8" i="112"/>
  <c r="U8" i="112"/>
  <c r="V8" i="112"/>
  <c r="W8" i="112"/>
  <c r="X8" i="112"/>
  <c r="Y8" i="112"/>
  <c r="Z8" i="112"/>
  <c r="AA8" i="112"/>
  <c r="C9" i="112"/>
  <c r="D9" i="112"/>
  <c r="E9" i="112"/>
  <c r="F9" i="112"/>
  <c r="G9" i="112"/>
  <c r="H9" i="112"/>
  <c r="I9" i="112"/>
  <c r="J9" i="112"/>
  <c r="K9" i="112"/>
  <c r="L9" i="112"/>
  <c r="M9" i="112"/>
  <c r="N9" i="112"/>
  <c r="O9" i="112"/>
  <c r="P9" i="112"/>
  <c r="Q9" i="112"/>
  <c r="R9" i="112"/>
  <c r="S9" i="112"/>
  <c r="T9" i="112"/>
  <c r="U9" i="112"/>
  <c r="V9" i="112"/>
  <c r="W9" i="112"/>
  <c r="X9" i="112"/>
  <c r="Y9" i="112"/>
  <c r="Z9" i="112"/>
  <c r="AA9" i="112"/>
  <c r="C10" i="112"/>
  <c r="D10" i="112"/>
  <c r="E10" i="112"/>
  <c r="F10" i="112"/>
  <c r="G10" i="112"/>
  <c r="H10" i="112"/>
  <c r="I10" i="112"/>
  <c r="J10" i="112"/>
  <c r="K10" i="112"/>
  <c r="L10" i="112"/>
  <c r="M10" i="112"/>
  <c r="N10" i="112"/>
  <c r="O10" i="112"/>
  <c r="P10" i="112"/>
  <c r="Q10" i="112"/>
  <c r="R10" i="112"/>
  <c r="S10" i="112"/>
  <c r="T10" i="112"/>
  <c r="U10" i="112"/>
  <c r="V10" i="112"/>
  <c r="W10" i="112"/>
  <c r="X10" i="112"/>
  <c r="Y10" i="112"/>
  <c r="Z10" i="112"/>
  <c r="AA10" i="112"/>
  <c r="C11" i="112"/>
  <c r="D11" i="112"/>
  <c r="E11" i="112"/>
  <c r="F11" i="112"/>
  <c r="G11" i="112"/>
  <c r="H11" i="112"/>
  <c r="I11" i="112"/>
  <c r="J11" i="112"/>
  <c r="K11" i="112"/>
  <c r="L11" i="112"/>
  <c r="M11" i="112"/>
  <c r="N11" i="112"/>
  <c r="O11" i="112"/>
  <c r="P11" i="112"/>
  <c r="Q11" i="112"/>
  <c r="R11" i="112"/>
  <c r="S11" i="112"/>
  <c r="T11" i="112"/>
  <c r="U11" i="112"/>
  <c r="V11" i="112"/>
  <c r="W11" i="112"/>
  <c r="X11" i="112"/>
  <c r="Y11" i="112"/>
  <c r="Z11" i="112"/>
  <c r="AA11" i="112"/>
  <c r="C12" i="112"/>
  <c r="D12" i="112"/>
  <c r="E12" i="112"/>
  <c r="F12" i="112"/>
  <c r="G12" i="112"/>
  <c r="H12" i="112"/>
  <c r="I12" i="112"/>
  <c r="J12" i="112"/>
  <c r="K12" i="112"/>
  <c r="K5" i="112" s="1"/>
  <c r="K5" i="3" s="1"/>
  <c r="L12" i="112"/>
  <c r="M12" i="112"/>
  <c r="N12" i="112"/>
  <c r="O12" i="112"/>
  <c r="P12" i="112"/>
  <c r="Q12" i="112"/>
  <c r="R12" i="112"/>
  <c r="S12" i="112"/>
  <c r="S5" i="112" s="1"/>
  <c r="S5" i="3" s="1"/>
  <c r="T12" i="112"/>
  <c r="U12" i="112"/>
  <c r="V12" i="112"/>
  <c r="W12" i="112"/>
  <c r="X12" i="112"/>
  <c r="Y12" i="112"/>
  <c r="Z12" i="112"/>
  <c r="AA12" i="112"/>
  <c r="AA6" i="112"/>
  <c r="Z6" i="112"/>
  <c r="Y6" i="112"/>
  <c r="X6" i="112"/>
  <c r="W6" i="112"/>
  <c r="V6" i="112"/>
  <c r="U6" i="112"/>
  <c r="T6" i="112"/>
  <c r="S6" i="112"/>
  <c r="R6" i="112"/>
  <c r="Q6" i="112"/>
  <c r="Q5" i="112" s="1"/>
  <c r="Q5" i="3" s="1"/>
  <c r="P6" i="112"/>
  <c r="O6" i="112"/>
  <c r="N6" i="112"/>
  <c r="M6" i="112"/>
  <c r="L6" i="112"/>
  <c r="K6" i="112"/>
  <c r="J6" i="112"/>
  <c r="I6" i="112"/>
  <c r="H6" i="112"/>
  <c r="G6" i="112"/>
  <c r="F6" i="112"/>
  <c r="E6" i="112"/>
  <c r="D6" i="112"/>
  <c r="C6" i="112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C24" i="1"/>
  <c r="D24" i="1"/>
  <c r="E24" i="1"/>
  <c r="F24" i="1"/>
  <c r="G24" i="1"/>
  <c r="H24" i="1"/>
  <c r="H21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K2" i="112"/>
  <c r="AA2" i="112"/>
  <c r="AA2" i="1"/>
  <c r="Z2" i="1"/>
  <c r="Z2" i="112" s="1"/>
  <c r="Y2" i="1"/>
  <c r="Y2" i="112" s="1"/>
  <c r="X2" i="1"/>
  <c r="X2" i="112" s="1"/>
  <c r="W2" i="1"/>
  <c r="W2" i="112" s="1"/>
  <c r="V2" i="1"/>
  <c r="V2" i="112" s="1"/>
  <c r="U2" i="1"/>
  <c r="U2" i="112" s="1"/>
  <c r="T2" i="1"/>
  <c r="T2" i="112" s="1"/>
  <c r="S2" i="1"/>
  <c r="S2" i="112" s="1"/>
  <c r="R2" i="1"/>
  <c r="R2" i="112" s="1"/>
  <c r="Q2" i="1"/>
  <c r="Q2" i="112" s="1"/>
  <c r="P2" i="1"/>
  <c r="P2" i="112" s="1"/>
  <c r="O2" i="1"/>
  <c r="O2" i="112" s="1"/>
  <c r="N2" i="1"/>
  <c r="N2" i="112" s="1"/>
  <c r="M2" i="1"/>
  <c r="M2" i="112" s="1"/>
  <c r="L2" i="1"/>
  <c r="L2" i="112" s="1"/>
  <c r="K2" i="1"/>
  <c r="J2" i="1"/>
  <c r="J2" i="112" s="1"/>
  <c r="I2" i="1"/>
  <c r="I2" i="112" s="1"/>
  <c r="H2" i="1"/>
  <c r="H2" i="112" s="1"/>
  <c r="G2" i="1"/>
  <c r="G2" i="112" s="1"/>
  <c r="F2" i="1"/>
  <c r="F2" i="112" s="1"/>
  <c r="E2" i="1"/>
  <c r="E2" i="112" s="1"/>
  <c r="D2" i="1"/>
  <c r="D2" i="112" s="1"/>
  <c r="C2" i="1"/>
  <c r="C2" i="112" s="1"/>
  <c r="E175" i="131"/>
  <c r="D175" i="131"/>
  <c r="E164" i="131"/>
  <c r="D164" i="131"/>
  <c r="E154" i="131"/>
  <c r="D154" i="131"/>
  <c r="E118" i="131"/>
  <c r="D118" i="131"/>
  <c r="E83" i="131"/>
  <c r="D83" i="131"/>
  <c r="E68" i="131"/>
  <c r="D68" i="131"/>
  <c r="E61" i="131"/>
  <c r="D61" i="131"/>
  <c r="E41" i="131"/>
  <c r="D41" i="131"/>
  <c r="E32" i="131"/>
  <c r="D32" i="131"/>
  <c r="E23" i="131"/>
  <c r="D23" i="131"/>
  <c r="E16" i="131"/>
  <c r="D16" i="131"/>
  <c r="E7" i="131"/>
  <c r="D7" i="131"/>
  <c r="E175" i="130"/>
  <c r="D175" i="130"/>
  <c r="E164" i="130"/>
  <c r="D164" i="130"/>
  <c r="E154" i="130"/>
  <c r="D154" i="130"/>
  <c r="E118" i="130"/>
  <c r="D118" i="130"/>
  <c r="E83" i="130"/>
  <c r="D83" i="130"/>
  <c r="E68" i="130"/>
  <c r="D68" i="130"/>
  <c r="E61" i="130"/>
  <c r="D61" i="130"/>
  <c r="E41" i="130"/>
  <c r="D41" i="130"/>
  <c r="E32" i="130"/>
  <c r="D32" i="130"/>
  <c r="E23" i="130"/>
  <c r="D23" i="130"/>
  <c r="E16" i="130"/>
  <c r="D16" i="130"/>
  <c r="E7" i="130"/>
  <c r="D7" i="130"/>
  <c r="E175" i="129"/>
  <c r="D175" i="129"/>
  <c r="E164" i="129"/>
  <c r="D164" i="129"/>
  <c r="E154" i="129"/>
  <c r="D154" i="129"/>
  <c r="E118" i="129"/>
  <c r="D118" i="129"/>
  <c r="E83" i="129"/>
  <c r="D83" i="129"/>
  <c r="E68" i="129"/>
  <c r="D68" i="129"/>
  <c r="E61" i="129"/>
  <c r="D61" i="129"/>
  <c r="E41" i="129"/>
  <c r="D41" i="129"/>
  <c r="E32" i="129"/>
  <c r="D32" i="129"/>
  <c r="E23" i="129"/>
  <c r="D23" i="129"/>
  <c r="E16" i="129"/>
  <c r="D16" i="129"/>
  <c r="E7" i="129"/>
  <c r="D7" i="129"/>
  <c r="E175" i="128"/>
  <c r="D175" i="128"/>
  <c r="E164" i="128"/>
  <c r="D164" i="128"/>
  <c r="E154" i="128"/>
  <c r="D154" i="128"/>
  <c r="E118" i="128"/>
  <c r="D118" i="128"/>
  <c r="E83" i="128"/>
  <c r="D83" i="128"/>
  <c r="E68" i="128"/>
  <c r="D68" i="128"/>
  <c r="E61" i="128"/>
  <c r="D61" i="128"/>
  <c r="E41" i="128"/>
  <c r="D41" i="128"/>
  <c r="E32" i="128"/>
  <c r="D32" i="128"/>
  <c r="E23" i="128"/>
  <c r="D23" i="128"/>
  <c r="E16" i="128"/>
  <c r="D16" i="128"/>
  <c r="E7" i="128"/>
  <c r="D7" i="128"/>
  <c r="E175" i="127"/>
  <c r="D175" i="127"/>
  <c r="E164" i="127"/>
  <c r="D164" i="127"/>
  <c r="E154" i="127"/>
  <c r="D154" i="127"/>
  <c r="E118" i="127"/>
  <c r="D118" i="127"/>
  <c r="E83" i="127"/>
  <c r="D83" i="127"/>
  <c r="E68" i="127"/>
  <c r="D68" i="127"/>
  <c r="E61" i="127"/>
  <c r="D61" i="127"/>
  <c r="E41" i="127"/>
  <c r="D41" i="127"/>
  <c r="E32" i="127"/>
  <c r="D32" i="127"/>
  <c r="E23" i="127"/>
  <c r="D23" i="127"/>
  <c r="E16" i="127"/>
  <c r="D16" i="127"/>
  <c r="E7" i="127"/>
  <c r="D7" i="127"/>
  <c r="E175" i="126"/>
  <c r="D175" i="126"/>
  <c r="E164" i="126"/>
  <c r="D164" i="126"/>
  <c r="E154" i="126"/>
  <c r="D154" i="126"/>
  <c r="E118" i="126"/>
  <c r="D118" i="126"/>
  <c r="E83" i="126"/>
  <c r="D83" i="126"/>
  <c r="E68" i="126"/>
  <c r="D68" i="126"/>
  <c r="E61" i="126"/>
  <c r="D61" i="126"/>
  <c r="E41" i="126"/>
  <c r="D41" i="126"/>
  <c r="E32" i="126"/>
  <c r="D32" i="126"/>
  <c r="E23" i="126"/>
  <c r="D23" i="126"/>
  <c r="E16" i="126"/>
  <c r="D16" i="126"/>
  <c r="E7" i="126"/>
  <c r="D7" i="126"/>
  <c r="E175" i="125"/>
  <c r="D175" i="125"/>
  <c r="E164" i="125"/>
  <c r="D164" i="125"/>
  <c r="E154" i="125"/>
  <c r="D154" i="125"/>
  <c r="E118" i="125"/>
  <c r="D118" i="125"/>
  <c r="E83" i="125"/>
  <c r="D83" i="125"/>
  <c r="E68" i="125"/>
  <c r="D68" i="125"/>
  <c r="E61" i="125"/>
  <c r="D61" i="125"/>
  <c r="E41" i="125"/>
  <c r="D41" i="125"/>
  <c r="E32" i="125"/>
  <c r="D32" i="125"/>
  <c r="E23" i="125"/>
  <c r="D23" i="125"/>
  <c r="E16" i="125"/>
  <c r="D16" i="125"/>
  <c r="E7" i="125"/>
  <c r="D7" i="125"/>
  <c r="E175" i="124"/>
  <c r="D175" i="124"/>
  <c r="E164" i="124"/>
  <c r="D164" i="124"/>
  <c r="E154" i="124"/>
  <c r="D154" i="124"/>
  <c r="E118" i="124"/>
  <c r="D118" i="124"/>
  <c r="E83" i="124"/>
  <c r="D83" i="124"/>
  <c r="E68" i="124"/>
  <c r="D68" i="124"/>
  <c r="E61" i="124"/>
  <c r="D61" i="124"/>
  <c r="E41" i="124"/>
  <c r="D41" i="124"/>
  <c r="E32" i="124"/>
  <c r="D32" i="124"/>
  <c r="E23" i="124"/>
  <c r="D23" i="124"/>
  <c r="E16" i="124"/>
  <c r="D16" i="124"/>
  <c r="E7" i="124"/>
  <c r="D7" i="124"/>
  <c r="E175" i="123"/>
  <c r="D175" i="123"/>
  <c r="E164" i="123"/>
  <c r="D164" i="123"/>
  <c r="E154" i="123"/>
  <c r="D154" i="123"/>
  <c r="E118" i="123"/>
  <c r="D118" i="123"/>
  <c r="E83" i="123"/>
  <c r="D83" i="123"/>
  <c r="E68" i="123"/>
  <c r="D68" i="123"/>
  <c r="E61" i="123"/>
  <c r="D61" i="123"/>
  <c r="E41" i="123"/>
  <c r="D41" i="123"/>
  <c r="E32" i="123"/>
  <c r="D32" i="123"/>
  <c r="E23" i="123"/>
  <c r="D23" i="123"/>
  <c r="E16" i="123"/>
  <c r="D16" i="123"/>
  <c r="E7" i="123"/>
  <c r="D7" i="123"/>
  <c r="E175" i="122"/>
  <c r="D175" i="122"/>
  <c r="E164" i="122"/>
  <c r="D164" i="122"/>
  <c r="E154" i="122"/>
  <c r="D154" i="122"/>
  <c r="E118" i="122"/>
  <c r="D118" i="122"/>
  <c r="E83" i="122"/>
  <c r="D83" i="122"/>
  <c r="E68" i="122"/>
  <c r="D68" i="122"/>
  <c r="E61" i="122"/>
  <c r="D61" i="122"/>
  <c r="E41" i="122"/>
  <c r="D41" i="122"/>
  <c r="E32" i="122"/>
  <c r="D32" i="122"/>
  <c r="E23" i="122"/>
  <c r="D23" i="122"/>
  <c r="E16" i="122"/>
  <c r="D16" i="122"/>
  <c r="E7" i="122"/>
  <c r="D7" i="122"/>
  <c r="E175" i="121"/>
  <c r="D175" i="121"/>
  <c r="E164" i="121"/>
  <c r="D164" i="121"/>
  <c r="E154" i="121"/>
  <c r="D154" i="121"/>
  <c r="E118" i="121"/>
  <c r="D118" i="121"/>
  <c r="E83" i="121"/>
  <c r="D83" i="121"/>
  <c r="E68" i="121"/>
  <c r="D68" i="121"/>
  <c r="E61" i="121"/>
  <c r="D61" i="121"/>
  <c r="E41" i="121"/>
  <c r="D41" i="121"/>
  <c r="E32" i="121"/>
  <c r="D32" i="121"/>
  <c r="E23" i="121"/>
  <c r="D23" i="121"/>
  <c r="E16" i="121"/>
  <c r="D16" i="121"/>
  <c r="E7" i="121"/>
  <c r="D7" i="121"/>
  <c r="E175" i="120"/>
  <c r="D175" i="120"/>
  <c r="E164" i="120"/>
  <c r="D164" i="120"/>
  <c r="E154" i="120"/>
  <c r="D154" i="120"/>
  <c r="E118" i="120"/>
  <c r="D118" i="120"/>
  <c r="E83" i="120"/>
  <c r="D83" i="120"/>
  <c r="E68" i="120"/>
  <c r="D68" i="120"/>
  <c r="E61" i="120"/>
  <c r="D61" i="120"/>
  <c r="E41" i="120"/>
  <c r="D41" i="120"/>
  <c r="E32" i="120"/>
  <c r="D32" i="120"/>
  <c r="E23" i="120"/>
  <c r="D23" i="120"/>
  <c r="E16" i="120"/>
  <c r="D16" i="120"/>
  <c r="E7" i="120"/>
  <c r="D7" i="120"/>
  <c r="E175" i="119"/>
  <c r="D175" i="119"/>
  <c r="E164" i="119"/>
  <c r="D164" i="119"/>
  <c r="E154" i="119"/>
  <c r="D154" i="119"/>
  <c r="E118" i="119"/>
  <c r="D118" i="119"/>
  <c r="E83" i="119"/>
  <c r="D83" i="119"/>
  <c r="E68" i="119"/>
  <c r="D68" i="119"/>
  <c r="E61" i="119"/>
  <c r="D61" i="119"/>
  <c r="E41" i="119"/>
  <c r="D41" i="119"/>
  <c r="E32" i="119"/>
  <c r="D32" i="119"/>
  <c r="E23" i="119"/>
  <c r="D23" i="119"/>
  <c r="E16" i="119"/>
  <c r="D16" i="119"/>
  <c r="E7" i="119"/>
  <c r="D7" i="119"/>
  <c r="E175" i="118"/>
  <c r="D175" i="118"/>
  <c r="E164" i="118"/>
  <c r="D164" i="118"/>
  <c r="E154" i="118"/>
  <c r="D154" i="118"/>
  <c r="E118" i="118"/>
  <c r="D118" i="118"/>
  <c r="E83" i="118"/>
  <c r="D83" i="118"/>
  <c r="E68" i="118"/>
  <c r="D68" i="118"/>
  <c r="E61" i="118"/>
  <c r="D61" i="118"/>
  <c r="E41" i="118"/>
  <c r="D41" i="118"/>
  <c r="E32" i="118"/>
  <c r="D32" i="118"/>
  <c r="E23" i="118"/>
  <c r="D23" i="118"/>
  <c r="E16" i="118"/>
  <c r="D16" i="118"/>
  <c r="E7" i="118"/>
  <c r="D7" i="118"/>
  <c r="E175" i="117"/>
  <c r="D175" i="117"/>
  <c r="E164" i="117"/>
  <c r="D164" i="117"/>
  <c r="E154" i="117"/>
  <c r="D154" i="117"/>
  <c r="E118" i="117"/>
  <c r="D118" i="117"/>
  <c r="E83" i="117"/>
  <c r="D83" i="117"/>
  <c r="E68" i="117"/>
  <c r="D68" i="117"/>
  <c r="E61" i="117"/>
  <c r="D61" i="117"/>
  <c r="E41" i="117"/>
  <c r="D41" i="117"/>
  <c r="E32" i="117"/>
  <c r="D32" i="117"/>
  <c r="E23" i="117"/>
  <c r="D23" i="117"/>
  <c r="E16" i="117"/>
  <c r="D16" i="117"/>
  <c r="E7" i="117"/>
  <c r="D7" i="117"/>
  <c r="E175" i="116"/>
  <c r="D175" i="116"/>
  <c r="E164" i="116"/>
  <c r="D164" i="116"/>
  <c r="E154" i="116"/>
  <c r="D154" i="116"/>
  <c r="E118" i="116"/>
  <c r="D118" i="116"/>
  <c r="E83" i="116"/>
  <c r="D83" i="116"/>
  <c r="E68" i="116"/>
  <c r="D68" i="116"/>
  <c r="E61" i="116"/>
  <c r="D61" i="116"/>
  <c r="E41" i="116"/>
  <c r="D41" i="116"/>
  <c r="E32" i="116"/>
  <c r="D32" i="116"/>
  <c r="E23" i="116"/>
  <c r="D23" i="116"/>
  <c r="E16" i="116"/>
  <c r="D16" i="116"/>
  <c r="E7" i="116"/>
  <c r="D7" i="116"/>
  <c r="E175" i="115"/>
  <c r="D175" i="115"/>
  <c r="E164" i="115"/>
  <c r="D164" i="115"/>
  <c r="E154" i="115"/>
  <c r="D154" i="115"/>
  <c r="E118" i="115"/>
  <c r="D118" i="115"/>
  <c r="E83" i="115"/>
  <c r="D83" i="115"/>
  <c r="E68" i="115"/>
  <c r="D68" i="115"/>
  <c r="E61" i="115"/>
  <c r="D61" i="115"/>
  <c r="E41" i="115"/>
  <c r="D41" i="115"/>
  <c r="E32" i="115"/>
  <c r="D32" i="115"/>
  <c r="E23" i="115"/>
  <c r="D23" i="115"/>
  <c r="E16" i="115"/>
  <c r="D16" i="115"/>
  <c r="E7" i="115"/>
  <c r="D7" i="115"/>
  <c r="E175" i="114"/>
  <c r="D175" i="114"/>
  <c r="E164" i="114"/>
  <c r="D164" i="114"/>
  <c r="E154" i="114"/>
  <c r="D154" i="114"/>
  <c r="E118" i="114"/>
  <c r="D118" i="114"/>
  <c r="E83" i="114"/>
  <c r="D83" i="114"/>
  <c r="E68" i="114"/>
  <c r="D68" i="114"/>
  <c r="E61" i="114"/>
  <c r="D61" i="114"/>
  <c r="E41" i="114"/>
  <c r="D41" i="114"/>
  <c r="E32" i="114"/>
  <c r="D32" i="114"/>
  <c r="E23" i="114"/>
  <c r="D23" i="114"/>
  <c r="E16" i="114"/>
  <c r="D16" i="114"/>
  <c r="E7" i="114"/>
  <c r="D7" i="114"/>
  <c r="E175" i="113"/>
  <c r="D175" i="113"/>
  <c r="E164" i="113"/>
  <c r="D164" i="113"/>
  <c r="E154" i="113"/>
  <c r="D154" i="113"/>
  <c r="E118" i="113"/>
  <c r="D118" i="113"/>
  <c r="E83" i="113"/>
  <c r="D83" i="113"/>
  <c r="E68" i="113"/>
  <c r="D68" i="113"/>
  <c r="E61" i="113"/>
  <c r="D61" i="113"/>
  <c r="E41" i="113"/>
  <c r="D41" i="113"/>
  <c r="E32" i="113"/>
  <c r="D32" i="113"/>
  <c r="E23" i="113"/>
  <c r="D23" i="113"/>
  <c r="E16" i="113"/>
  <c r="D16" i="113"/>
  <c r="E7" i="113"/>
  <c r="D7" i="113"/>
  <c r="B187" i="112"/>
  <c r="B186" i="112"/>
  <c r="B185" i="112"/>
  <c r="B184" i="112"/>
  <c r="B183" i="112"/>
  <c r="B182" i="112"/>
  <c r="B181" i="112"/>
  <c r="B180" i="112"/>
  <c r="B179" i="112"/>
  <c r="B178" i="112"/>
  <c r="B177" i="112"/>
  <c r="B176" i="112"/>
  <c r="B175" i="112"/>
  <c r="AA173" i="112"/>
  <c r="AA30" i="3" s="1"/>
  <c r="Z173" i="112"/>
  <c r="Z30" i="3" s="1"/>
  <c r="Y173" i="112"/>
  <c r="Y30" i="3" s="1"/>
  <c r="X173" i="112"/>
  <c r="X30" i="3" s="1"/>
  <c r="W173" i="112"/>
  <c r="W30" i="3" s="1"/>
  <c r="V173" i="112"/>
  <c r="V30" i="3" s="1"/>
  <c r="R173" i="112"/>
  <c r="R30" i="3" s="1"/>
  <c r="N173" i="112"/>
  <c r="N30" i="3" s="1"/>
  <c r="I173" i="112"/>
  <c r="I30" i="3" s="1"/>
  <c r="H173" i="112"/>
  <c r="H30" i="3" s="1"/>
  <c r="D173" i="112"/>
  <c r="D30" i="3" s="1"/>
  <c r="B174" i="112"/>
  <c r="B171" i="112"/>
  <c r="B170" i="112"/>
  <c r="B169" i="112"/>
  <c r="B168" i="112"/>
  <c r="B167" i="112"/>
  <c r="B166" i="112"/>
  <c r="B165" i="112"/>
  <c r="B164" i="112"/>
  <c r="Z162" i="112"/>
  <c r="Z28" i="3" s="1"/>
  <c r="B163" i="112"/>
  <c r="C162" i="112"/>
  <c r="C28" i="3" s="1"/>
  <c r="B160" i="112"/>
  <c r="B159" i="112"/>
  <c r="B158" i="112"/>
  <c r="B157" i="112"/>
  <c r="B156" i="112"/>
  <c r="B155" i="112"/>
  <c r="B154" i="112"/>
  <c r="S152" i="112"/>
  <c r="S26" i="3" s="1"/>
  <c r="O152" i="112"/>
  <c r="O26" i="3" s="1"/>
  <c r="G152" i="112"/>
  <c r="G26" i="3" s="1"/>
  <c r="B153" i="112"/>
  <c r="B149" i="112"/>
  <c r="B148" i="112"/>
  <c r="B147" i="112"/>
  <c r="B146" i="112"/>
  <c r="B145" i="112"/>
  <c r="B144" i="112"/>
  <c r="B143" i="112"/>
  <c r="B142" i="112"/>
  <c r="B141" i="112"/>
  <c r="B140" i="112"/>
  <c r="B139" i="112"/>
  <c r="B138" i="112"/>
  <c r="B137" i="112"/>
  <c r="B136" i="112"/>
  <c r="B135" i="112"/>
  <c r="B134" i="112"/>
  <c r="B133" i="112"/>
  <c r="B132" i="112"/>
  <c r="B131" i="112"/>
  <c r="B130" i="112"/>
  <c r="B129" i="112"/>
  <c r="B128" i="112"/>
  <c r="B127" i="112"/>
  <c r="B126" i="112"/>
  <c r="B125" i="112"/>
  <c r="B124" i="112"/>
  <c r="B123" i="112"/>
  <c r="B122" i="112"/>
  <c r="B121" i="112"/>
  <c r="B120" i="112"/>
  <c r="B119" i="112"/>
  <c r="B118" i="112"/>
  <c r="Z116" i="112"/>
  <c r="Z23" i="3" s="1"/>
  <c r="B117" i="112"/>
  <c r="B114" i="112"/>
  <c r="B113" i="112"/>
  <c r="B112" i="112"/>
  <c r="B111" i="112"/>
  <c r="B110" i="112"/>
  <c r="B109" i="112"/>
  <c r="B108" i="112"/>
  <c r="B107" i="112"/>
  <c r="B106" i="112"/>
  <c r="B105" i="112"/>
  <c r="B104" i="112"/>
  <c r="B103" i="112"/>
  <c r="B102" i="112"/>
  <c r="B101" i="112"/>
  <c r="B100" i="112"/>
  <c r="B99" i="112"/>
  <c r="B98" i="112"/>
  <c r="B97" i="112"/>
  <c r="B96" i="112"/>
  <c r="B95" i="112"/>
  <c r="B94" i="112"/>
  <c r="B93" i="112"/>
  <c r="B92" i="112"/>
  <c r="B91" i="112"/>
  <c r="B90" i="112"/>
  <c r="B89" i="112"/>
  <c r="B88" i="112"/>
  <c r="B87" i="112"/>
  <c r="B86" i="112"/>
  <c r="B85" i="112"/>
  <c r="B84" i="112"/>
  <c r="B83" i="112"/>
  <c r="AA81" i="112"/>
  <c r="AA21" i="3" s="1"/>
  <c r="Z81" i="112"/>
  <c r="Z21" i="3" s="1"/>
  <c r="Y81" i="112"/>
  <c r="Y21" i="3" s="1"/>
  <c r="X81" i="112"/>
  <c r="X21" i="3" s="1"/>
  <c r="W81" i="112"/>
  <c r="W21" i="3" s="1"/>
  <c r="V81" i="112"/>
  <c r="V21" i="3" s="1"/>
  <c r="T81" i="112"/>
  <c r="T21" i="3" s="1"/>
  <c r="M81" i="112"/>
  <c r="M21" i="3" s="1"/>
  <c r="F81" i="112"/>
  <c r="F21" i="3" s="1"/>
  <c r="E81" i="112"/>
  <c r="E21" i="3" s="1"/>
  <c r="B82" i="112"/>
  <c r="B79" i="112"/>
  <c r="B78" i="112"/>
  <c r="B77" i="112"/>
  <c r="B76" i="112"/>
  <c r="B75" i="112"/>
  <c r="B74" i="112"/>
  <c r="B73" i="112"/>
  <c r="B72" i="112"/>
  <c r="B71" i="112"/>
  <c r="B70" i="112"/>
  <c r="B69" i="112"/>
  <c r="B68" i="112"/>
  <c r="V66" i="112"/>
  <c r="V19" i="3" s="1"/>
  <c r="N66" i="112"/>
  <c r="N19" i="3" s="1"/>
  <c r="F66" i="112"/>
  <c r="F19" i="3" s="1"/>
  <c r="B67" i="112"/>
  <c r="Y66" i="112"/>
  <c r="Y19" i="3" s="1"/>
  <c r="B63" i="112"/>
  <c r="B62" i="112"/>
  <c r="B61" i="112"/>
  <c r="AA59" i="112"/>
  <c r="AA16" i="3" s="1"/>
  <c r="Z59" i="112"/>
  <c r="Z16" i="3" s="1"/>
  <c r="Y59" i="112"/>
  <c r="Y16" i="3" s="1"/>
  <c r="X59" i="112"/>
  <c r="X16" i="3" s="1"/>
  <c r="W59" i="112"/>
  <c r="W16" i="3" s="1"/>
  <c r="T59" i="112"/>
  <c r="T16" i="3" s="1"/>
  <c r="R59" i="112"/>
  <c r="R16" i="3" s="1"/>
  <c r="O59" i="112"/>
  <c r="O16" i="3" s="1"/>
  <c r="N59" i="112"/>
  <c r="N16" i="3" s="1"/>
  <c r="L59" i="112"/>
  <c r="L16" i="3" s="1"/>
  <c r="I59" i="112"/>
  <c r="I16" i="3" s="1"/>
  <c r="F59" i="112"/>
  <c r="F16" i="3" s="1"/>
  <c r="E59" i="112"/>
  <c r="E16" i="3" s="1"/>
  <c r="B60" i="112"/>
  <c r="B57" i="112"/>
  <c r="B56" i="112"/>
  <c r="B55" i="112"/>
  <c r="B54" i="112"/>
  <c r="B53" i="112"/>
  <c r="B52" i="112"/>
  <c r="B51" i="112"/>
  <c r="B50" i="112"/>
  <c r="B49" i="112"/>
  <c r="B48" i="112"/>
  <c r="B47" i="112"/>
  <c r="B46" i="112"/>
  <c r="B45" i="112"/>
  <c r="B44" i="112"/>
  <c r="B43" i="112"/>
  <c r="B42" i="112"/>
  <c r="B41" i="112"/>
  <c r="AA39" i="112"/>
  <c r="AA14" i="3" s="1"/>
  <c r="Z39" i="112"/>
  <c r="Z14" i="3" s="1"/>
  <c r="Y39" i="112"/>
  <c r="Y14" i="3" s="1"/>
  <c r="X39" i="112"/>
  <c r="X14" i="3" s="1"/>
  <c r="W39" i="112"/>
  <c r="W14" i="3" s="1"/>
  <c r="V39" i="112"/>
  <c r="V14" i="3" s="1"/>
  <c r="U39" i="112"/>
  <c r="U14" i="3" s="1"/>
  <c r="Q39" i="112"/>
  <c r="Q14" i="3" s="1"/>
  <c r="L39" i="112"/>
  <c r="L14" i="3" s="1"/>
  <c r="J39" i="112"/>
  <c r="J14" i="3" s="1"/>
  <c r="F39" i="112"/>
  <c r="F14" i="3" s="1"/>
  <c r="E39" i="112"/>
  <c r="E14" i="3" s="1"/>
  <c r="B40" i="112"/>
  <c r="B37" i="112"/>
  <c r="B36" i="112"/>
  <c r="B35" i="112"/>
  <c r="B34" i="112"/>
  <c r="B33" i="112"/>
  <c r="B32" i="112"/>
  <c r="AA30" i="112"/>
  <c r="AA12" i="3" s="1"/>
  <c r="Z30" i="112"/>
  <c r="Z12" i="3" s="1"/>
  <c r="Y30" i="112"/>
  <c r="Y12" i="3" s="1"/>
  <c r="X30" i="112"/>
  <c r="X12" i="3" s="1"/>
  <c r="T30" i="112"/>
  <c r="T12" i="3" s="1"/>
  <c r="R30" i="112"/>
  <c r="R12" i="3" s="1"/>
  <c r="Q30" i="112"/>
  <c r="Q12" i="3" s="1"/>
  <c r="P30" i="112"/>
  <c r="P12" i="3" s="1"/>
  <c r="O30" i="112"/>
  <c r="O12" i="3" s="1"/>
  <c r="L30" i="112"/>
  <c r="L12" i="3" s="1"/>
  <c r="K30" i="112"/>
  <c r="K12" i="3" s="1"/>
  <c r="I30" i="112"/>
  <c r="I12" i="3" s="1"/>
  <c r="H30" i="112"/>
  <c r="H12" i="3" s="1"/>
  <c r="G30" i="112"/>
  <c r="G12" i="3" s="1"/>
  <c r="B31" i="112"/>
  <c r="B27" i="112"/>
  <c r="B26" i="112"/>
  <c r="B25" i="112"/>
  <c r="B24" i="112"/>
  <c r="B23" i="112"/>
  <c r="AA21" i="112"/>
  <c r="AA9" i="3" s="1"/>
  <c r="Z21" i="112"/>
  <c r="Z9" i="3" s="1"/>
  <c r="Y21" i="112"/>
  <c r="Y9" i="3" s="1"/>
  <c r="X21" i="112"/>
  <c r="X9" i="3" s="1"/>
  <c r="W21" i="112"/>
  <c r="W9" i="3" s="1"/>
  <c r="V21" i="112"/>
  <c r="V9" i="3" s="1"/>
  <c r="T21" i="112"/>
  <c r="T9" i="3" s="1"/>
  <c r="R21" i="112"/>
  <c r="R9" i="3" s="1"/>
  <c r="Q21" i="112"/>
  <c r="Q9" i="3" s="1"/>
  <c r="P21" i="112"/>
  <c r="P9" i="3" s="1"/>
  <c r="N21" i="112"/>
  <c r="N9" i="3" s="1"/>
  <c r="M21" i="112"/>
  <c r="M9" i="3" s="1"/>
  <c r="I21" i="112"/>
  <c r="I9" i="3" s="1"/>
  <c r="H21" i="112"/>
  <c r="H9" i="3" s="1"/>
  <c r="G21" i="112"/>
  <c r="G9" i="3" s="1"/>
  <c r="F21" i="112"/>
  <c r="F9" i="3" s="1"/>
  <c r="B22" i="112"/>
  <c r="B19" i="112"/>
  <c r="B18" i="112"/>
  <c r="B17" i="112"/>
  <c r="B16" i="112"/>
  <c r="Z14" i="112"/>
  <c r="Z7" i="3" s="1"/>
  <c r="Y14" i="112"/>
  <c r="Y7" i="3" s="1"/>
  <c r="X14" i="112"/>
  <c r="X7" i="3" s="1"/>
  <c r="U14" i="112"/>
  <c r="U7" i="3" s="1"/>
  <c r="R14" i="112"/>
  <c r="R7" i="3" s="1"/>
  <c r="P14" i="112"/>
  <c r="P7" i="3" s="1"/>
  <c r="M14" i="112"/>
  <c r="M7" i="3" s="1"/>
  <c r="L14" i="112"/>
  <c r="L7" i="3" s="1"/>
  <c r="I14" i="112"/>
  <c r="I7" i="3" s="1"/>
  <c r="E14" i="112"/>
  <c r="E7" i="3" s="1"/>
  <c r="D14" i="112"/>
  <c r="D7" i="3" s="1"/>
  <c r="B15" i="112"/>
  <c r="B12" i="112"/>
  <c r="B11" i="112"/>
  <c r="B10" i="112"/>
  <c r="B9" i="112"/>
  <c r="B8" i="112"/>
  <c r="B7" i="112"/>
  <c r="AA5" i="112"/>
  <c r="AA5" i="3" s="1"/>
  <c r="Z5" i="112"/>
  <c r="Z5" i="3" s="1"/>
  <c r="X5" i="112"/>
  <c r="X5" i="3" s="1"/>
  <c r="W5" i="112"/>
  <c r="W5" i="3" s="1"/>
  <c r="V5" i="112"/>
  <c r="V5" i="3" s="1"/>
  <c r="U5" i="112"/>
  <c r="U5" i="3" s="1"/>
  <c r="T5" i="112"/>
  <c r="T5" i="3" s="1"/>
  <c r="O5" i="112"/>
  <c r="O5" i="3" s="1"/>
  <c r="N5" i="112"/>
  <c r="N5" i="3" s="1"/>
  <c r="L5" i="112"/>
  <c r="L5" i="3" s="1"/>
  <c r="H5" i="112"/>
  <c r="H5" i="3" s="1"/>
  <c r="G5" i="112"/>
  <c r="G5" i="3" s="1"/>
  <c r="F5" i="112"/>
  <c r="F5" i="3" s="1"/>
  <c r="E5" i="112"/>
  <c r="E5" i="3" s="1"/>
  <c r="B6" i="112"/>
  <c r="Y5" i="112"/>
  <c r="Y5" i="3" s="1"/>
  <c r="B164" i="1"/>
  <c r="B165" i="1"/>
  <c r="B166" i="1"/>
  <c r="B167" i="1"/>
  <c r="B168" i="1"/>
  <c r="B169" i="1"/>
  <c r="B170" i="1"/>
  <c r="B171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68" i="1"/>
  <c r="B69" i="1"/>
  <c r="B70" i="1"/>
  <c r="B71" i="1"/>
  <c r="B72" i="1"/>
  <c r="B73" i="1"/>
  <c r="B74" i="1"/>
  <c r="B75" i="1"/>
  <c r="B76" i="1"/>
  <c r="B77" i="1"/>
  <c r="B78" i="1"/>
  <c r="B79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32" i="1"/>
  <c r="B33" i="1"/>
  <c r="B34" i="1"/>
  <c r="B35" i="1"/>
  <c r="B36" i="1"/>
  <c r="B37" i="1"/>
  <c r="B23" i="1"/>
  <c r="B24" i="1"/>
  <c r="B25" i="1"/>
  <c r="B26" i="1"/>
  <c r="B27" i="1"/>
  <c r="B7" i="1"/>
  <c r="B8" i="1"/>
  <c r="B9" i="1"/>
  <c r="B10" i="1"/>
  <c r="B11" i="1"/>
  <c r="B12" i="1"/>
  <c r="D41" i="5"/>
  <c r="D61" i="5"/>
  <c r="D68" i="5"/>
  <c r="D83" i="5"/>
  <c r="D118" i="5"/>
  <c r="D154" i="5"/>
  <c r="D164" i="5"/>
  <c r="D175" i="5"/>
  <c r="D32" i="5"/>
  <c r="AA152" i="1"/>
  <c r="AA116" i="1"/>
  <c r="D66" i="1"/>
  <c r="AA59" i="1"/>
  <c r="AA21" i="1"/>
  <c r="Z21" i="1"/>
  <c r="Y21" i="1"/>
  <c r="X21" i="1"/>
  <c r="W21" i="1"/>
  <c r="T21" i="1"/>
  <c r="S21" i="1"/>
  <c r="R21" i="1"/>
  <c r="Q21" i="1"/>
  <c r="N21" i="1"/>
  <c r="K21" i="1"/>
  <c r="J21" i="1"/>
  <c r="G21" i="1"/>
  <c r="F21" i="1"/>
  <c r="E21" i="1"/>
  <c r="D21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54" i="1"/>
  <c r="B155" i="1"/>
  <c r="B156" i="1"/>
  <c r="B157" i="1"/>
  <c r="B158" i="1"/>
  <c r="B159" i="1"/>
  <c r="B160" i="1"/>
  <c r="B61" i="1"/>
  <c r="B62" i="1"/>
  <c r="B63" i="1"/>
  <c r="B22" i="1"/>
  <c r="B16" i="1"/>
  <c r="B17" i="1"/>
  <c r="B18" i="1"/>
  <c r="B19" i="1"/>
  <c r="D23" i="5"/>
  <c r="E23" i="5"/>
  <c r="D16" i="5"/>
  <c r="D7" i="5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H81" i="112" l="1"/>
  <c r="H21" i="3" s="1"/>
  <c r="H59" i="112"/>
  <c r="H16" i="3" s="1"/>
  <c r="H39" i="112"/>
  <c r="H14" i="3" s="1"/>
  <c r="H14" i="112"/>
  <c r="H7" i="3" s="1"/>
  <c r="G173" i="112"/>
  <c r="G30" i="3" s="1"/>
  <c r="G81" i="112"/>
  <c r="G21" i="3" s="1"/>
  <c r="G59" i="112"/>
  <c r="G16" i="3" s="1"/>
  <c r="G39" i="112"/>
  <c r="G14" i="3" s="1"/>
  <c r="E173" i="112"/>
  <c r="E30" i="3" s="1"/>
  <c r="E21" i="112"/>
  <c r="E9" i="3" s="1"/>
  <c r="D81" i="112"/>
  <c r="D21" i="3" s="1"/>
  <c r="D39" i="112"/>
  <c r="D14" i="3" s="1"/>
  <c r="D21" i="112"/>
  <c r="D9" i="3" s="1"/>
  <c r="D5" i="112"/>
  <c r="D5" i="3" s="1"/>
  <c r="V162" i="112"/>
  <c r="V28" i="3" s="1"/>
  <c r="V116" i="112"/>
  <c r="V23" i="3" s="1"/>
  <c r="V59" i="112"/>
  <c r="V16" i="3" s="1"/>
  <c r="V30" i="112"/>
  <c r="V12" i="3" s="1"/>
  <c r="U173" i="112"/>
  <c r="U30" i="3" s="1"/>
  <c r="U81" i="112"/>
  <c r="U21" i="3" s="1"/>
  <c r="U30" i="112"/>
  <c r="U12" i="3" s="1"/>
  <c r="T173" i="112"/>
  <c r="T30" i="3" s="1"/>
  <c r="T39" i="112"/>
  <c r="T14" i="3" s="1"/>
  <c r="T14" i="112"/>
  <c r="T7" i="3" s="1"/>
  <c r="S173" i="112"/>
  <c r="S30" i="3" s="1"/>
  <c r="S81" i="112"/>
  <c r="S21" i="3" s="1"/>
  <c r="S59" i="112"/>
  <c r="S16" i="3" s="1"/>
  <c r="S39" i="112"/>
  <c r="S14" i="3" s="1"/>
  <c r="S30" i="112"/>
  <c r="S12" i="3" s="1"/>
  <c r="R162" i="112"/>
  <c r="R28" i="3" s="1"/>
  <c r="R116" i="112"/>
  <c r="R23" i="3" s="1"/>
  <c r="R81" i="112"/>
  <c r="R21" i="3" s="1"/>
  <c r="R66" i="112"/>
  <c r="R19" i="3" s="1"/>
  <c r="R39" i="112"/>
  <c r="R14" i="3" s="1"/>
  <c r="R5" i="112"/>
  <c r="R5" i="3" s="1"/>
  <c r="Q173" i="112"/>
  <c r="Q30" i="3" s="1"/>
  <c r="Q81" i="112"/>
  <c r="Q21" i="3" s="1"/>
  <c r="Q59" i="112"/>
  <c r="Q16" i="3" s="1"/>
  <c r="P173" i="112"/>
  <c r="P30" i="3" s="1"/>
  <c r="P81" i="112"/>
  <c r="P21" i="3" s="1"/>
  <c r="P59" i="112"/>
  <c r="P16" i="3" s="1"/>
  <c r="P39" i="112"/>
  <c r="P14" i="3" s="1"/>
  <c r="P5" i="112"/>
  <c r="P5" i="3" s="1"/>
  <c r="O173" i="112"/>
  <c r="O30" i="3" s="1"/>
  <c r="O81" i="112"/>
  <c r="O21" i="3" s="1"/>
  <c r="O39" i="112"/>
  <c r="O14" i="3" s="1"/>
  <c r="O21" i="112"/>
  <c r="O9" i="3" s="1"/>
  <c r="N162" i="112"/>
  <c r="N28" i="3" s="1"/>
  <c r="N116" i="112"/>
  <c r="N23" i="3" s="1"/>
  <c r="N81" i="112"/>
  <c r="N21" i="3" s="1"/>
  <c r="N39" i="112"/>
  <c r="N14" i="3" s="1"/>
  <c r="N30" i="112"/>
  <c r="N12" i="3" s="1"/>
  <c r="N14" i="112"/>
  <c r="N7" i="3" s="1"/>
  <c r="M173" i="112"/>
  <c r="M30" i="3" s="1"/>
  <c r="M39" i="112"/>
  <c r="M14" i="3" s="1"/>
  <c r="M30" i="112"/>
  <c r="M12" i="3" s="1"/>
  <c r="M5" i="112"/>
  <c r="M5" i="3" s="1"/>
  <c r="L173" i="112"/>
  <c r="L30" i="3" s="1"/>
  <c r="L81" i="112"/>
  <c r="L21" i="3" s="1"/>
  <c r="L21" i="112"/>
  <c r="L9" i="3" s="1"/>
  <c r="K173" i="112"/>
  <c r="K30" i="3" s="1"/>
  <c r="K152" i="112"/>
  <c r="K26" i="3" s="1"/>
  <c r="K81" i="112"/>
  <c r="K21" i="3" s="1"/>
  <c r="K39" i="112"/>
  <c r="K14" i="3" s="1"/>
  <c r="K21" i="112"/>
  <c r="K9" i="3" s="1"/>
  <c r="J162" i="112"/>
  <c r="J28" i="3" s="1"/>
  <c r="J116" i="112"/>
  <c r="J23" i="3" s="1"/>
  <c r="J81" i="112"/>
  <c r="J21" i="3" s="1"/>
  <c r="J30" i="112"/>
  <c r="J12" i="3" s="1"/>
  <c r="J21" i="112"/>
  <c r="J9" i="3" s="1"/>
  <c r="J5" i="112"/>
  <c r="J5" i="3" s="1"/>
  <c r="I81" i="112"/>
  <c r="I21" i="3" s="1"/>
  <c r="I39" i="112"/>
  <c r="I14" i="3" s="1"/>
  <c r="I5" i="112"/>
  <c r="I5" i="3" s="1"/>
  <c r="F173" i="112"/>
  <c r="F30" i="3" s="1"/>
  <c r="F162" i="112"/>
  <c r="F28" i="3" s="1"/>
  <c r="F116" i="112"/>
  <c r="F23" i="3" s="1"/>
  <c r="F30" i="112"/>
  <c r="F12" i="3" s="1"/>
  <c r="C173" i="112"/>
  <c r="C30" i="3" s="1"/>
  <c r="C81" i="112"/>
  <c r="C21" i="3" s="1"/>
  <c r="C59" i="112"/>
  <c r="C16" i="3" s="1"/>
  <c r="C5" i="112"/>
  <c r="C5" i="3" s="1"/>
  <c r="V21" i="1"/>
  <c r="U21" i="1"/>
  <c r="P21" i="1"/>
  <c r="O21" i="1"/>
  <c r="M21" i="1"/>
  <c r="L21" i="1"/>
  <c r="I21" i="1"/>
  <c r="C162" i="1"/>
  <c r="C30" i="112"/>
  <c r="C12" i="3" s="1"/>
  <c r="AB10" i="1"/>
  <c r="AB17" i="1"/>
  <c r="AB26" i="1"/>
  <c r="AB30" i="1"/>
  <c r="AB31" i="1"/>
  <c r="AB34" i="1"/>
  <c r="AB57" i="1"/>
  <c r="AB53" i="1"/>
  <c r="AB49" i="1"/>
  <c r="AB45" i="1"/>
  <c r="AB41" i="1"/>
  <c r="AB61" i="1"/>
  <c r="AB77" i="1"/>
  <c r="AB73" i="1"/>
  <c r="AB69" i="1"/>
  <c r="AB113" i="1"/>
  <c r="AB109" i="1"/>
  <c r="AB105" i="1"/>
  <c r="AB101" i="1"/>
  <c r="AB97" i="1"/>
  <c r="AB93" i="1"/>
  <c r="AB89" i="1"/>
  <c r="AB85" i="1"/>
  <c r="AB149" i="1"/>
  <c r="AB145" i="1"/>
  <c r="AB141" i="1"/>
  <c r="AB137" i="1"/>
  <c r="AB133" i="1"/>
  <c r="AB129" i="1"/>
  <c r="AB125" i="1"/>
  <c r="AB121" i="1"/>
  <c r="AB153" i="1"/>
  <c r="AB152" i="1"/>
  <c r="AB157" i="1"/>
  <c r="AB163" i="1"/>
  <c r="AB162" i="1"/>
  <c r="AB168" i="1"/>
  <c r="AB164" i="1"/>
  <c r="AB185" i="1"/>
  <c r="AB181" i="1"/>
  <c r="AB177" i="1"/>
  <c r="AB12" i="112"/>
  <c r="AB8" i="112"/>
  <c r="AB18" i="112"/>
  <c r="AB26" i="112"/>
  <c r="AB27" i="112"/>
  <c r="AB35" i="112"/>
  <c r="AB40" i="112"/>
  <c r="AB39" i="112"/>
  <c r="AB54" i="112"/>
  <c r="AB50" i="112"/>
  <c r="AB46" i="112"/>
  <c r="AB42" i="112"/>
  <c r="AB62" i="112"/>
  <c r="AB78" i="112"/>
  <c r="AB74" i="112"/>
  <c r="AB70" i="112"/>
  <c r="AB114" i="112"/>
  <c r="AB110" i="112"/>
  <c r="AB106" i="112"/>
  <c r="AB102" i="112"/>
  <c r="AB98" i="112"/>
  <c r="AB94" i="112"/>
  <c r="AB90" i="112"/>
  <c r="AB86" i="112"/>
  <c r="AB117" i="112"/>
  <c r="AB116" i="112"/>
  <c r="AB146" i="112"/>
  <c r="AB142" i="112"/>
  <c r="AB138" i="112"/>
  <c r="AB134" i="112"/>
  <c r="AB130" i="112"/>
  <c r="AB126" i="112"/>
  <c r="AB122" i="112"/>
  <c r="AB118" i="112"/>
  <c r="AB9" i="1"/>
  <c r="AB15" i="1"/>
  <c r="AB14" i="1"/>
  <c r="AB16" i="1"/>
  <c r="AB25" i="1"/>
  <c r="AB37" i="1"/>
  <c r="AB33" i="1"/>
  <c r="AB56" i="1"/>
  <c r="AB52" i="1"/>
  <c r="AB48" i="1"/>
  <c r="AB44" i="1"/>
  <c r="AB60" i="1"/>
  <c r="AB59" i="1"/>
  <c r="AB66" i="1"/>
  <c r="AB67" i="1"/>
  <c r="AB76" i="1"/>
  <c r="AB72" i="1"/>
  <c r="AB68" i="1"/>
  <c r="AB112" i="1"/>
  <c r="AB108" i="1"/>
  <c r="AB104" i="1"/>
  <c r="AB100" i="1"/>
  <c r="AB96" i="1"/>
  <c r="AB92" i="1"/>
  <c r="AB88" i="1"/>
  <c r="AB84" i="1"/>
  <c r="AB148" i="1"/>
  <c r="AB144" i="1"/>
  <c r="AB140" i="1"/>
  <c r="AB136" i="1"/>
  <c r="AB132" i="1"/>
  <c r="AB128" i="1"/>
  <c r="AB124" i="1"/>
  <c r="AB120" i="1"/>
  <c r="C152" i="1"/>
  <c r="C25" i="3" s="1"/>
  <c r="AB160" i="1"/>
  <c r="AB156" i="1"/>
  <c r="AB171" i="1"/>
  <c r="AB167" i="1"/>
  <c r="AB174" i="1"/>
  <c r="AB173" i="1"/>
  <c r="AB184" i="1"/>
  <c r="AB180" i="1"/>
  <c r="AA173" i="1"/>
  <c r="AB176" i="1"/>
  <c r="AB11" i="112"/>
  <c r="AB7" i="112"/>
  <c r="AB17" i="112"/>
  <c r="AB25" i="112"/>
  <c r="AB31" i="112"/>
  <c r="AB30" i="112"/>
  <c r="AB34" i="112"/>
  <c r="AB57" i="112"/>
  <c r="AB53" i="112"/>
  <c r="AB49" i="112"/>
  <c r="AB45" i="112"/>
  <c r="AB41" i="112"/>
  <c r="AB61" i="112"/>
  <c r="AB77" i="112"/>
  <c r="AB73" i="112"/>
  <c r="AB69" i="112"/>
  <c r="AB113" i="112"/>
  <c r="AB109" i="112"/>
  <c r="AB105" i="112"/>
  <c r="AB101" i="112"/>
  <c r="AB97" i="112"/>
  <c r="AB93" i="112"/>
  <c r="AB89" i="112"/>
  <c r="AB85" i="112"/>
  <c r="AB149" i="112"/>
  <c r="AB145" i="112"/>
  <c r="AB141" i="112"/>
  <c r="AB137" i="112"/>
  <c r="AB133" i="112"/>
  <c r="AB129" i="112"/>
  <c r="AB125" i="112"/>
  <c r="AB121" i="112"/>
  <c r="AB6" i="1"/>
  <c r="AB5" i="1"/>
  <c r="AB12" i="1"/>
  <c r="AB8" i="1"/>
  <c r="AB19" i="1"/>
  <c r="AB21" i="1"/>
  <c r="AB22" i="1"/>
  <c r="AB24" i="1"/>
  <c r="AB36" i="1"/>
  <c r="AB32" i="1"/>
  <c r="AB55" i="1"/>
  <c r="AB51" i="1"/>
  <c r="AB47" i="1"/>
  <c r="AB43" i="1"/>
  <c r="AB63" i="1"/>
  <c r="AB79" i="1"/>
  <c r="AB75" i="1"/>
  <c r="AB71" i="1"/>
  <c r="AB82" i="1"/>
  <c r="AB81" i="1"/>
  <c r="AB111" i="1"/>
  <c r="AB107" i="1"/>
  <c r="AB103" i="1"/>
  <c r="AB99" i="1"/>
  <c r="AB95" i="1"/>
  <c r="AB91" i="1"/>
  <c r="AB87" i="1"/>
  <c r="AB83" i="1"/>
  <c r="AB147" i="1"/>
  <c r="AB143" i="1"/>
  <c r="AB139" i="1"/>
  <c r="AB135" i="1"/>
  <c r="AB131" i="1"/>
  <c r="AB127" i="1"/>
  <c r="AB123" i="1"/>
  <c r="AB119" i="1"/>
  <c r="AB159" i="1"/>
  <c r="AB155" i="1"/>
  <c r="AB170" i="1"/>
  <c r="AB166" i="1"/>
  <c r="AB187" i="1"/>
  <c r="AB183" i="1"/>
  <c r="AB179" i="1"/>
  <c r="AB175" i="1"/>
  <c r="AB10" i="112"/>
  <c r="AB14" i="112"/>
  <c r="AB15" i="112"/>
  <c r="G14" i="112"/>
  <c r="G7" i="3" s="1"/>
  <c r="K14" i="112"/>
  <c r="K7" i="3" s="1"/>
  <c r="O14" i="112"/>
  <c r="O7" i="3" s="1"/>
  <c r="S14" i="112"/>
  <c r="S7" i="3" s="1"/>
  <c r="W14" i="112"/>
  <c r="W7" i="3" s="1"/>
  <c r="AA14" i="112"/>
  <c r="AA7" i="3" s="1"/>
  <c r="AB16" i="112"/>
  <c r="AB24" i="112"/>
  <c r="AB37" i="112"/>
  <c r="AB33" i="112"/>
  <c r="AB56" i="112"/>
  <c r="AB52" i="112"/>
  <c r="AB48" i="112"/>
  <c r="AB44" i="112"/>
  <c r="AB59" i="112"/>
  <c r="AB60" i="112"/>
  <c r="AB67" i="112"/>
  <c r="AB66" i="112"/>
  <c r="AB76" i="112"/>
  <c r="AB72" i="112"/>
  <c r="X66" i="112"/>
  <c r="X19" i="3" s="1"/>
  <c r="T66" i="112"/>
  <c r="T19" i="3" s="1"/>
  <c r="P66" i="112"/>
  <c r="P19" i="3" s="1"/>
  <c r="L66" i="112"/>
  <c r="L19" i="3" s="1"/>
  <c r="H66" i="112"/>
  <c r="H19" i="3" s="1"/>
  <c r="D66" i="112"/>
  <c r="D19" i="3" s="1"/>
  <c r="U66" i="112"/>
  <c r="U19" i="3" s="1"/>
  <c r="Q66" i="112"/>
  <c r="Q19" i="3" s="1"/>
  <c r="M66" i="112"/>
  <c r="M19" i="3" s="1"/>
  <c r="I66" i="112"/>
  <c r="I19" i="3" s="1"/>
  <c r="AA66" i="112"/>
  <c r="AA19" i="3" s="1"/>
  <c r="W66" i="112"/>
  <c r="W19" i="3" s="1"/>
  <c r="S66" i="112"/>
  <c r="S19" i="3" s="1"/>
  <c r="O66" i="112"/>
  <c r="O19" i="3" s="1"/>
  <c r="K66" i="112"/>
  <c r="K19" i="3" s="1"/>
  <c r="G66" i="112"/>
  <c r="G19" i="3" s="1"/>
  <c r="AB68" i="112"/>
  <c r="AB112" i="112"/>
  <c r="AB108" i="112"/>
  <c r="AB104" i="112"/>
  <c r="AB100" i="112"/>
  <c r="AB96" i="112"/>
  <c r="AB92" i="112"/>
  <c r="AB88" i="112"/>
  <c r="AB84" i="112"/>
  <c r="AB148" i="112"/>
  <c r="AB144" i="112"/>
  <c r="AB140" i="112"/>
  <c r="AB136" i="112"/>
  <c r="AB132" i="112"/>
  <c r="AB128" i="112"/>
  <c r="AB124" i="112"/>
  <c r="AB120" i="112"/>
  <c r="AB160" i="112"/>
  <c r="AB156" i="112"/>
  <c r="AB171" i="112"/>
  <c r="AB11" i="1"/>
  <c r="AB18" i="1"/>
  <c r="AB27" i="1"/>
  <c r="AB23" i="1"/>
  <c r="AB35" i="1"/>
  <c r="AB39" i="1"/>
  <c r="AB40" i="1"/>
  <c r="AB54" i="1"/>
  <c r="AB50" i="1"/>
  <c r="AB46" i="1"/>
  <c r="AB42" i="1"/>
  <c r="AB62" i="1"/>
  <c r="AB78" i="1"/>
  <c r="AB74" i="1"/>
  <c r="AB70" i="1"/>
  <c r="AB114" i="1"/>
  <c r="AB110" i="1"/>
  <c r="AB106" i="1"/>
  <c r="AB102" i="1"/>
  <c r="AB98" i="1"/>
  <c r="AB94" i="1"/>
  <c r="AB90" i="1"/>
  <c r="AB86" i="1"/>
  <c r="AB117" i="1"/>
  <c r="AB116" i="1"/>
  <c r="AB146" i="1"/>
  <c r="AB142" i="1"/>
  <c r="AB138" i="1"/>
  <c r="AB134" i="1"/>
  <c r="AB130" i="1"/>
  <c r="AB126" i="1"/>
  <c r="AB122" i="1"/>
  <c r="AB118" i="1"/>
  <c r="AB158" i="1"/>
  <c r="AB154" i="1"/>
  <c r="AB169" i="1"/>
  <c r="AB165" i="1"/>
  <c r="AB186" i="1"/>
  <c r="AB182" i="1"/>
  <c r="AB178" i="1"/>
  <c r="AB5" i="112"/>
  <c r="AB6" i="112"/>
  <c r="AB9" i="112"/>
  <c r="AB19" i="112"/>
  <c r="AB22" i="112"/>
  <c r="AB21" i="112"/>
  <c r="AB23" i="112"/>
  <c r="AB36" i="112"/>
  <c r="AB32" i="112"/>
  <c r="AB55" i="112"/>
  <c r="AB51" i="112"/>
  <c r="AB47" i="112"/>
  <c r="AB43" i="112"/>
  <c r="AB63" i="112"/>
  <c r="AB79" i="112"/>
  <c r="AB75" i="112"/>
  <c r="AB71" i="112"/>
  <c r="AB82" i="112"/>
  <c r="AB81" i="112"/>
  <c r="AB111" i="112"/>
  <c r="AB107" i="112"/>
  <c r="AB103" i="112"/>
  <c r="AB99" i="112"/>
  <c r="AB95" i="112"/>
  <c r="AB91" i="112"/>
  <c r="AB87" i="112"/>
  <c r="AB83" i="112"/>
  <c r="AB147" i="112"/>
  <c r="AB143" i="112"/>
  <c r="AB139" i="112"/>
  <c r="AB135" i="112"/>
  <c r="AB131" i="112"/>
  <c r="AB127" i="112"/>
  <c r="AB123" i="112"/>
  <c r="Y116" i="112"/>
  <c r="Y23" i="3" s="1"/>
  <c r="U116" i="112"/>
  <c r="U23" i="3" s="1"/>
  <c r="Q116" i="112"/>
  <c r="Q23" i="3" s="1"/>
  <c r="M116" i="112"/>
  <c r="M23" i="3" s="1"/>
  <c r="I116" i="112"/>
  <c r="I23" i="3" s="1"/>
  <c r="E116" i="112"/>
  <c r="E23" i="3" s="1"/>
  <c r="AA116" i="112"/>
  <c r="AA23" i="3" s="1"/>
  <c r="W116" i="112"/>
  <c r="W23" i="3" s="1"/>
  <c r="S116" i="112"/>
  <c r="S23" i="3" s="1"/>
  <c r="O116" i="112"/>
  <c r="O23" i="3" s="1"/>
  <c r="K116" i="112"/>
  <c r="K23" i="3" s="1"/>
  <c r="G116" i="112"/>
  <c r="G23" i="3" s="1"/>
  <c r="AB119" i="112"/>
  <c r="X116" i="112"/>
  <c r="X23" i="3" s="1"/>
  <c r="T116" i="112"/>
  <c r="T23" i="3" s="1"/>
  <c r="P116" i="112"/>
  <c r="P23" i="3" s="1"/>
  <c r="L116" i="112"/>
  <c r="L23" i="3" s="1"/>
  <c r="H116" i="112"/>
  <c r="H23" i="3" s="1"/>
  <c r="D116" i="112"/>
  <c r="D23" i="3" s="1"/>
  <c r="AB159" i="112"/>
  <c r="Y152" i="112"/>
  <c r="Y26" i="3" s="1"/>
  <c r="U152" i="112"/>
  <c r="U26" i="3" s="1"/>
  <c r="Q152" i="112"/>
  <c r="Q26" i="3" s="1"/>
  <c r="M152" i="112"/>
  <c r="M26" i="3" s="1"/>
  <c r="I152" i="112"/>
  <c r="I26" i="3" s="1"/>
  <c r="E152" i="112"/>
  <c r="E26" i="3" s="1"/>
  <c r="Z152" i="112"/>
  <c r="Z26" i="3" s="1"/>
  <c r="V152" i="112"/>
  <c r="V26" i="3" s="1"/>
  <c r="R152" i="112"/>
  <c r="R26" i="3" s="1"/>
  <c r="N152" i="112"/>
  <c r="N26" i="3" s="1"/>
  <c r="J152" i="112"/>
  <c r="J26" i="3" s="1"/>
  <c r="AA152" i="112"/>
  <c r="AA26" i="3" s="1"/>
  <c r="AB155" i="112"/>
  <c r="X152" i="112"/>
  <c r="X26" i="3" s="1"/>
  <c r="T152" i="112"/>
  <c r="T26" i="3" s="1"/>
  <c r="P152" i="112"/>
  <c r="P26" i="3" s="1"/>
  <c r="L152" i="112"/>
  <c r="L26" i="3" s="1"/>
  <c r="H152" i="112"/>
  <c r="H26" i="3" s="1"/>
  <c r="AB170" i="112"/>
  <c r="AB166" i="112"/>
  <c r="AB187" i="112"/>
  <c r="AB183" i="112"/>
  <c r="AB179" i="112"/>
  <c r="AB153" i="112"/>
  <c r="AB152" i="112"/>
  <c r="AB157" i="112"/>
  <c r="AB163" i="112"/>
  <c r="AB162" i="112"/>
  <c r="AB168" i="112"/>
  <c r="AB164" i="112"/>
  <c r="AB185" i="112"/>
  <c r="AB181" i="112"/>
  <c r="AB177" i="112"/>
  <c r="AB167" i="112"/>
  <c r="AB174" i="112"/>
  <c r="AB173" i="112"/>
  <c r="AB184" i="112"/>
  <c r="AB180" i="112"/>
  <c r="AB176" i="112"/>
  <c r="AB175" i="112"/>
  <c r="AB158" i="112"/>
  <c r="AB154" i="112"/>
  <c r="AB169" i="112"/>
  <c r="Y162" i="112"/>
  <c r="Y28" i="3" s="1"/>
  <c r="U162" i="112"/>
  <c r="U28" i="3" s="1"/>
  <c r="Q162" i="112"/>
  <c r="Q28" i="3" s="1"/>
  <c r="M162" i="112"/>
  <c r="M28" i="3" s="1"/>
  <c r="I162" i="112"/>
  <c r="I28" i="3" s="1"/>
  <c r="E162" i="112"/>
  <c r="E28" i="3" s="1"/>
  <c r="AA162" i="112"/>
  <c r="AA28" i="3" s="1"/>
  <c r="W162" i="112"/>
  <c r="W28" i="3" s="1"/>
  <c r="S162" i="112"/>
  <c r="S28" i="3" s="1"/>
  <c r="O162" i="112"/>
  <c r="O28" i="3" s="1"/>
  <c r="K162" i="112"/>
  <c r="K28" i="3" s="1"/>
  <c r="G162" i="112"/>
  <c r="G28" i="3" s="1"/>
  <c r="AB165" i="112"/>
  <c r="X162" i="112"/>
  <c r="X28" i="3" s="1"/>
  <c r="T162" i="112"/>
  <c r="T28" i="3" s="1"/>
  <c r="P162" i="112"/>
  <c r="P28" i="3" s="1"/>
  <c r="L162" i="112"/>
  <c r="L28" i="3" s="1"/>
  <c r="H162" i="112"/>
  <c r="H28" i="3" s="1"/>
  <c r="D162" i="112"/>
  <c r="D28" i="3" s="1"/>
  <c r="AB186" i="112"/>
  <c r="AB182" i="112"/>
  <c r="AB178" i="112"/>
  <c r="AB7" i="1"/>
  <c r="C116" i="1"/>
  <c r="C21" i="112"/>
  <c r="C9" i="3" s="1"/>
  <c r="F152" i="112"/>
  <c r="F26" i="3" s="1"/>
  <c r="E66" i="112"/>
  <c r="E19" i="3" s="1"/>
  <c r="Z66" i="112"/>
  <c r="Z19" i="3" s="1"/>
  <c r="D59" i="112"/>
  <c r="D16" i="3" s="1"/>
  <c r="D152" i="112"/>
  <c r="D26" i="3" s="1"/>
  <c r="D30" i="112"/>
  <c r="D12" i="3" s="1"/>
  <c r="C14" i="112"/>
  <c r="C7" i="3" s="1"/>
  <c r="C39" i="112"/>
  <c r="C14" i="3" s="1"/>
  <c r="C66" i="112"/>
  <c r="C19" i="3" s="1"/>
  <c r="C116" i="112"/>
  <c r="C23" i="3" s="1"/>
  <c r="C152" i="112"/>
  <c r="C26" i="3" s="1"/>
  <c r="C30" i="1"/>
  <c r="C14" i="1"/>
  <c r="C5" i="1"/>
  <c r="C21" i="1"/>
  <c r="C173" i="1"/>
  <c r="E83" i="5"/>
  <c r="E68" i="5"/>
  <c r="E41" i="5"/>
  <c r="Z173" i="1"/>
  <c r="Z29" i="3" s="1"/>
  <c r="Y173" i="1"/>
  <c r="X173" i="1"/>
  <c r="X29" i="3" s="1"/>
  <c r="W173" i="1"/>
  <c r="V173" i="1"/>
  <c r="V29" i="3" s="1"/>
  <c r="U173" i="1"/>
  <c r="T173" i="1"/>
  <c r="T29" i="3" s="1"/>
  <c r="S173" i="1"/>
  <c r="R173" i="1"/>
  <c r="R29" i="3" s="1"/>
  <c r="Q173" i="1"/>
  <c r="P173" i="1"/>
  <c r="P29" i="3" s="1"/>
  <c r="O173" i="1"/>
  <c r="N173" i="1"/>
  <c r="N29" i="3" s="1"/>
  <c r="M173" i="1"/>
  <c r="L173" i="1"/>
  <c r="L29" i="3" s="1"/>
  <c r="K173" i="1"/>
  <c r="J173" i="1"/>
  <c r="J29" i="3" s="1"/>
  <c r="I173" i="1"/>
  <c r="H173" i="1"/>
  <c r="H29" i="3" s="1"/>
  <c r="G173" i="1"/>
  <c r="F173" i="1"/>
  <c r="F29" i="3" s="1"/>
  <c r="E173" i="1"/>
  <c r="Z152" i="1"/>
  <c r="Z25" i="3" s="1"/>
  <c r="Y152" i="1"/>
  <c r="Y25" i="3" s="1"/>
  <c r="X152" i="1"/>
  <c r="X25" i="3" s="1"/>
  <c r="W152" i="1"/>
  <c r="W25" i="3" s="1"/>
  <c r="V152" i="1"/>
  <c r="V25" i="3" s="1"/>
  <c r="U152" i="1"/>
  <c r="U25" i="3" s="1"/>
  <c r="T152" i="1"/>
  <c r="T25" i="3" s="1"/>
  <c r="S152" i="1"/>
  <c r="S25" i="3" s="1"/>
  <c r="R152" i="1"/>
  <c r="R25" i="3" s="1"/>
  <c r="Q152" i="1"/>
  <c r="Q25" i="3" s="1"/>
  <c r="P152" i="1"/>
  <c r="P25" i="3" s="1"/>
  <c r="O152" i="1"/>
  <c r="O25" i="3" s="1"/>
  <c r="N152" i="1"/>
  <c r="N25" i="3" s="1"/>
  <c r="M152" i="1"/>
  <c r="M25" i="3" s="1"/>
  <c r="L152" i="1"/>
  <c r="L25" i="3" s="1"/>
  <c r="K152" i="1"/>
  <c r="K25" i="3" s="1"/>
  <c r="J152" i="1"/>
  <c r="J25" i="3" s="1"/>
  <c r="I152" i="1"/>
  <c r="I25" i="3" s="1"/>
  <c r="H152" i="1"/>
  <c r="H25" i="3" s="1"/>
  <c r="G152" i="1"/>
  <c r="G25" i="3" s="1"/>
  <c r="F152" i="1"/>
  <c r="F25" i="3" s="1"/>
  <c r="Z116" i="1"/>
  <c r="Z22" i="3" s="1"/>
  <c r="Y116" i="1"/>
  <c r="Y22" i="3" s="1"/>
  <c r="X116" i="1"/>
  <c r="X22" i="3" s="1"/>
  <c r="W116" i="1"/>
  <c r="W22" i="3" s="1"/>
  <c r="V116" i="1"/>
  <c r="V22" i="3" s="1"/>
  <c r="U116" i="1"/>
  <c r="U22" i="3" s="1"/>
  <c r="T116" i="1"/>
  <c r="T22" i="3" s="1"/>
  <c r="S116" i="1"/>
  <c r="S22" i="3" s="1"/>
  <c r="R116" i="1"/>
  <c r="R22" i="3" s="1"/>
  <c r="Q116" i="1"/>
  <c r="Q22" i="3" s="1"/>
  <c r="P116" i="1"/>
  <c r="P22" i="3" s="1"/>
  <c r="O116" i="1"/>
  <c r="O22" i="3" s="1"/>
  <c r="N116" i="1"/>
  <c r="N22" i="3" s="1"/>
  <c r="M116" i="1"/>
  <c r="M22" i="3" s="1"/>
  <c r="L116" i="1"/>
  <c r="L22" i="3" s="1"/>
  <c r="K116" i="1"/>
  <c r="K22" i="3" s="1"/>
  <c r="J116" i="1"/>
  <c r="J22" i="3" s="1"/>
  <c r="I116" i="1"/>
  <c r="I22" i="3" s="1"/>
  <c r="H116" i="1"/>
  <c r="H22" i="3" s="1"/>
  <c r="G116" i="1"/>
  <c r="G22" i="3" s="1"/>
  <c r="E116" i="1"/>
  <c r="E22" i="3" s="1"/>
  <c r="Z66" i="1"/>
  <c r="Y66" i="1"/>
  <c r="Y18" i="3" s="1"/>
  <c r="X66" i="1"/>
  <c r="W66" i="1"/>
  <c r="W18" i="3" s="1"/>
  <c r="V66" i="1"/>
  <c r="U66" i="1"/>
  <c r="U18" i="3" s="1"/>
  <c r="T66" i="1"/>
  <c r="S66" i="1"/>
  <c r="S18" i="3" s="1"/>
  <c r="R66" i="1"/>
  <c r="Q66" i="1"/>
  <c r="Q18" i="3" s="1"/>
  <c r="P66" i="1"/>
  <c r="O66" i="1"/>
  <c r="O18" i="3" s="1"/>
  <c r="N66" i="1"/>
  <c r="M66" i="1"/>
  <c r="M18" i="3" s="1"/>
  <c r="L66" i="1"/>
  <c r="K66" i="1"/>
  <c r="K18" i="3" s="1"/>
  <c r="J66" i="1"/>
  <c r="I66" i="1"/>
  <c r="I18" i="3" s="1"/>
  <c r="H66" i="1"/>
  <c r="G66" i="1"/>
  <c r="G18" i="3" s="1"/>
  <c r="F66" i="1"/>
  <c r="E66" i="1"/>
  <c r="E18" i="3" s="1"/>
  <c r="C39" i="1"/>
  <c r="D59" i="1" l="1"/>
  <c r="D15" i="3" s="1"/>
  <c r="D152" i="1"/>
  <c r="D25" i="3" s="1"/>
  <c r="D116" i="1"/>
  <c r="D22" i="3" s="1"/>
  <c r="D173" i="1"/>
  <c r="D29" i="3" s="1"/>
  <c r="C66" i="1"/>
  <c r="C18" i="3" s="1"/>
  <c r="C59" i="1"/>
  <c r="C11" i="3"/>
  <c r="C8" i="3"/>
  <c r="C6" i="3"/>
  <c r="C15" i="3"/>
  <c r="C81" i="1"/>
  <c r="C20" i="3" s="1"/>
  <c r="C22" i="3"/>
  <c r="C29" i="3"/>
  <c r="C13" i="3"/>
  <c r="AA25" i="3"/>
  <c r="AA22" i="3"/>
  <c r="AA66" i="1"/>
  <c r="AA18" i="3" s="1"/>
  <c r="AA29" i="3"/>
  <c r="Z18" i="3"/>
  <c r="Y29" i="3"/>
  <c r="X18" i="3"/>
  <c r="W29" i="3"/>
  <c r="V18" i="3"/>
  <c r="U29" i="3"/>
  <c r="T18" i="3"/>
  <c r="S29" i="3"/>
  <c r="R18" i="3"/>
  <c r="Q29" i="3"/>
  <c r="P18" i="3"/>
  <c r="O29" i="3"/>
  <c r="N18" i="3"/>
  <c r="M29" i="3"/>
  <c r="L18" i="3"/>
  <c r="K29" i="3"/>
  <c r="J18" i="3"/>
  <c r="I29" i="3"/>
  <c r="H18" i="3"/>
  <c r="G29" i="3"/>
  <c r="F116" i="1"/>
  <c r="F22" i="3" s="1"/>
  <c r="E152" i="1"/>
  <c r="E25" i="3" s="1"/>
  <c r="F18" i="3"/>
  <c r="E29" i="3"/>
  <c r="D18" i="3"/>
  <c r="C27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B174" i="1"/>
  <c r="B163" i="1"/>
  <c r="AA162" i="1"/>
  <c r="AA27" i="3" s="1"/>
  <c r="Z162" i="1"/>
  <c r="Z27" i="3" s="1"/>
  <c r="Y162" i="1"/>
  <c r="Y27" i="3" s="1"/>
  <c r="X162" i="1"/>
  <c r="X27" i="3" s="1"/>
  <c r="W162" i="1"/>
  <c r="W27" i="3" s="1"/>
  <c r="V162" i="1"/>
  <c r="V27" i="3" s="1"/>
  <c r="U162" i="1"/>
  <c r="U27" i="3" s="1"/>
  <c r="T162" i="1"/>
  <c r="T27" i="3" s="1"/>
  <c r="S162" i="1"/>
  <c r="S27" i="3" s="1"/>
  <c r="R162" i="1"/>
  <c r="R27" i="3" s="1"/>
  <c r="Q162" i="1"/>
  <c r="Q27" i="3" s="1"/>
  <c r="P162" i="1"/>
  <c r="P27" i="3" s="1"/>
  <c r="O162" i="1"/>
  <c r="O27" i="3" s="1"/>
  <c r="N162" i="1"/>
  <c r="N27" i="3" s="1"/>
  <c r="M162" i="1"/>
  <c r="M27" i="3" s="1"/>
  <c r="L162" i="1"/>
  <c r="L27" i="3" s="1"/>
  <c r="K162" i="1"/>
  <c r="K27" i="3" s="1"/>
  <c r="J162" i="1"/>
  <c r="J27" i="3" s="1"/>
  <c r="I162" i="1"/>
  <c r="I27" i="3" s="1"/>
  <c r="H162" i="1"/>
  <c r="H27" i="3" s="1"/>
  <c r="G162" i="1"/>
  <c r="G27" i="3" s="1"/>
  <c r="F162" i="1"/>
  <c r="F27" i="3" s="1"/>
  <c r="E162" i="1"/>
  <c r="E27" i="3" s="1"/>
  <c r="D162" i="1"/>
  <c r="D27" i="3" s="1"/>
  <c r="B153" i="1"/>
  <c r="B117" i="1"/>
  <c r="B82" i="1"/>
  <c r="AA81" i="1"/>
  <c r="AA20" i="3" s="1"/>
  <c r="Z81" i="1"/>
  <c r="Z20" i="3" s="1"/>
  <c r="Y81" i="1"/>
  <c r="Y20" i="3" s="1"/>
  <c r="X81" i="1"/>
  <c r="X20" i="3" s="1"/>
  <c r="W81" i="1"/>
  <c r="W20" i="3" s="1"/>
  <c r="V81" i="1"/>
  <c r="V20" i="3" s="1"/>
  <c r="U81" i="1"/>
  <c r="U20" i="3" s="1"/>
  <c r="T81" i="1"/>
  <c r="T20" i="3" s="1"/>
  <c r="S81" i="1"/>
  <c r="S20" i="3" s="1"/>
  <c r="R81" i="1"/>
  <c r="R20" i="3" s="1"/>
  <c r="Q81" i="1"/>
  <c r="Q20" i="3" s="1"/>
  <c r="P81" i="1"/>
  <c r="P20" i="3" s="1"/>
  <c r="O81" i="1"/>
  <c r="O20" i="3" s="1"/>
  <c r="N81" i="1"/>
  <c r="N20" i="3" s="1"/>
  <c r="M81" i="1"/>
  <c r="M20" i="3" s="1"/>
  <c r="L81" i="1"/>
  <c r="L20" i="3" s="1"/>
  <c r="K81" i="1"/>
  <c r="K20" i="3" s="1"/>
  <c r="J81" i="1"/>
  <c r="J20" i="3" s="1"/>
  <c r="I81" i="1"/>
  <c r="I20" i="3" s="1"/>
  <c r="H81" i="1"/>
  <c r="H20" i="3" s="1"/>
  <c r="G81" i="1"/>
  <c r="G20" i="3" s="1"/>
  <c r="F81" i="1"/>
  <c r="F20" i="3" s="1"/>
  <c r="E81" i="1"/>
  <c r="E20" i="3" s="1"/>
  <c r="D81" i="1"/>
  <c r="D20" i="3" s="1"/>
  <c r="B67" i="1"/>
  <c r="B60" i="1"/>
  <c r="AA15" i="3"/>
  <c r="Z59" i="1"/>
  <c r="Z15" i="3" s="1"/>
  <c r="Y59" i="1"/>
  <c r="Y15" i="3" s="1"/>
  <c r="X59" i="1"/>
  <c r="X15" i="3" s="1"/>
  <c r="W59" i="1"/>
  <c r="W15" i="3" s="1"/>
  <c r="V59" i="1"/>
  <c r="V15" i="3" s="1"/>
  <c r="U59" i="1"/>
  <c r="U15" i="3" s="1"/>
  <c r="T59" i="1"/>
  <c r="T15" i="3" s="1"/>
  <c r="S59" i="1"/>
  <c r="S15" i="3" s="1"/>
  <c r="R59" i="1"/>
  <c r="R15" i="3" s="1"/>
  <c r="Q59" i="1"/>
  <c r="Q15" i="3" s="1"/>
  <c r="P59" i="1"/>
  <c r="P15" i="3" s="1"/>
  <c r="O59" i="1"/>
  <c r="O15" i="3" s="1"/>
  <c r="N59" i="1"/>
  <c r="N15" i="3" s="1"/>
  <c r="M59" i="1"/>
  <c r="M15" i="3" s="1"/>
  <c r="L59" i="1"/>
  <c r="L15" i="3" s="1"/>
  <c r="K59" i="1"/>
  <c r="K15" i="3" s="1"/>
  <c r="J59" i="1"/>
  <c r="J15" i="3" s="1"/>
  <c r="I59" i="1"/>
  <c r="I15" i="3" s="1"/>
  <c r="H59" i="1"/>
  <c r="H15" i="3" s="1"/>
  <c r="G59" i="1"/>
  <c r="G15" i="3" s="1"/>
  <c r="F59" i="1"/>
  <c r="F15" i="3" s="1"/>
  <c r="E59" i="1"/>
  <c r="E15" i="3" s="1"/>
  <c r="B40" i="1"/>
  <c r="AA39" i="1"/>
  <c r="AA13" i="3" s="1"/>
  <c r="Z39" i="1"/>
  <c r="Z13" i="3" s="1"/>
  <c r="Y39" i="1"/>
  <c r="Y13" i="3" s="1"/>
  <c r="X39" i="1"/>
  <c r="X13" i="3" s="1"/>
  <c r="W39" i="1"/>
  <c r="W13" i="3" s="1"/>
  <c r="V39" i="1"/>
  <c r="V13" i="3" s="1"/>
  <c r="U39" i="1"/>
  <c r="U13" i="3" s="1"/>
  <c r="T39" i="1"/>
  <c r="T13" i="3" s="1"/>
  <c r="S39" i="1"/>
  <c r="S13" i="3" s="1"/>
  <c r="R39" i="1"/>
  <c r="R13" i="3" s="1"/>
  <c r="Q39" i="1"/>
  <c r="Q13" i="3" s="1"/>
  <c r="P39" i="1"/>
  <c r="P13" i="3" s="1"/>
  <c r="O39" i="1"/>
  <c r="O13" i="3" s="1"/>
  <c r="N39" i="1"/>
  <c r="N13" i="3" s="1"/>
  <c r="M39" i="1"/>
  <c r="M13" i="3" s="1"/>
  <c r="L39" i="1"/>
  <c r="L13" i="3" s="1"/>
  <c r="K39" i="1"/>
  <c r="K13" i="3" s="1"/>
  <c r="J39" i="1"/>
  <c r="J13" i="3" s="1"/>
  <c r="I39" i="1"/>
  <c r="I13" i="3" s="1"/>
  <c r="H39" i="1"/>
  <c r="H13" i="3" s="1"/>
  <c r="G39" i="1"/>
  <c r="G13" i="3" s="1"/>
  <c r="F39" i="1"/>
  <c r="F13" i="3" s="1"/>
  <c r="E39" i="1"/>
  <c r="E13" i="3" s="1"/>
  <c r="D39" i="1"/>
  <c r="D13" i="3" s="1"/>
  <c r="B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B15" i="1"/>
  <c r="AA14" i="1"/>
  <c r="AA6" i="3" s="1"/>
  <c r="Z14" i="1"/>
  <c r="Z6" i="3" s="1"/>
  <c r="Y14" i="1"/>
  <c r="Y6" i="3" s="1"/>
  <c r="X14" i="1"/>
  <c r="X6" i="3" s="1"/>
  <c r="W14" i="1"/>
  <c r="W6" i="3" s="1"/>
  <c r="V14" i="1"/>
  <c r="V6" i="3" s="1"/>
  <c r="U14" i="1"/>
  <c r="U6" i="3" s="1"/>
  <c r="T14" i="1"/>
  <c r="T6" i="3" s="1"/>
  <c r="S14" i="1"/>
  <c r="S6" i="3" s="1"/>
  <c r="R14" i="1"/>
  <c r="R6" i="3" s="1"/>
  <c r="Q14" i="1"/>
  <c r="Q6" i="3" s="1"/>
  <c r="P14" i="1"/>
  <c r="P6" i="3" s="1"/>
  <c r="O14" i="1"/>
  <c r="O6" i="3" s="1"/>
  <c r="N14" i="1"/>
  <c r="N6" i="3" s="1"/>
  <c r="M14" i="1"/>
  <c r="M6" i="3" s="1"/>
  <c r="L14" i="1"/>
  <c r="L6" i="3" s="1"/>
  <c r="K14" i="1"/>
  <c r="K6" i="3" s="1"/>
  <c r="J14" i="1"/>
  <c r="J6" i="3" s="1"/>
  <c r="I14" i="1"/>
  <c r="I6" i="3" s="1"/>
  <c r="H14" i="1"/>
  <c r="H6" i="3" s="1"/>
  <c r="G14" i="1"/>
  <c r="G6" i="3" s="1"/>
  <c r="F14" i="1"/>
  <c r="F6" i="3" s="1"/>
  <c r="E14" i="1"/>
  <c r="E6" i="3" s="1"/>
  <c r="D14" i="1"/>
  <c r="D6" i="3" s="1"/>
  <c r="AA5" i="1"/>
  <c r="AA4" i="3" s="1"/>
  <c r="Z5" i="1"/>
  <c r="Z4" i="3" s="1"/>
  <c r="Y5" i="1"/>
  <c r="Y4" i="3" s="1"/>
  <c r="X5" i="1"/>
  <c r="X4" i="3" s="1"/>
  <c r="W5" i="1"/>
  <c r="W4" i="3" s="1"/>
  <c r="V5" i="1"/>
  <c r="V4" i="3" s="1"/>
  <c r="U5" i="1"/>
  <c r="U4" i="3" s="1"/>
  <c r="T5" i="1"/>
  <c r="T4" i="3" s="1"/>
  <c r="S5" i="1"/>
  <c r="S4" i="3" s="1"/>
  <c r="R5" i="1"/>
  <c r="R4" i="3" s="1"/>
  <c r="Q5" i="1"/>
  <c r="Q4" i="3" s="1"/>
  <c r="P5" i="1"/>
  <c r="P4" i="3" s="1"/>
  <c r="O5" i="1"/>
  <c r="O4" i="3" s="1"/>
  <c r="N5" i="1"/>
  <c r="N4" i="3" s="1"/>
  <c r="M5" i="1"/>
  <c r="M4" i="3" s="1"/>
  <c r="L5" i="1"/>
  <c r="L4" i="3" s="1"/>
  <c r="K5" i="1"/>
  <c r="K4" i="3" s="1"/>
  <c r="J5" i="1"/>
  <c r="J4" i="3" s="1"/>
  <c r="I5" i="1"/>
  <c r="I4" i="3" s="1"/>
  <c r="H5" i="1"/>
  <c r="H4" i="3" s="1"/>
  <c r="G5" i="1"/>
  <c r="G4" i="3" s="1"/>
  <c r="F5" i="1"/>
  <c r="F4" i="3" s="1"/>
  <c r="E5" i="1"/>
  <c r="E4" i="3" s="1"/>
  <c r="B6" i="1"/>
  <c r="AA2" i="3"/>
  <c r="Z2" i="3"/>
  <c r="Y2" i="3"/>
  <c r="W2" i="3"/>
  <c r="V2" i="3"/>
  <c r="U2" i="3"/>
  <c r="S2" i="3"/>
  <c r="R2" i="3"/>
  <c r="Q2" i="3"/>
  <c r="O2" i="3"/>
  <c r="N2" i="3"/>
  <c r="M2" i="3"/>
  <c r="K2" i="3"/>
  <c r="J2" i="3"/>
  <c r="I2" i="3"/>
  <c r="G2" i="3"/>
  <c r="F2" i="3"/>
  <c r="E2" i="3"/>
  <c r="C2" i="3"/>
  <c r="E175" i="5"/>
  <c r="E164" i="5"/>
  <c r="E154" i="5"/>
  <c r="E118" i="5"/>
  <c r="E61" i="5"/>
  <c r="E32" i="5"/>
  <c r="E16" i="5"/>
  <c r="E7" i="5"/>
  <c r="D2" i="3" l="1"/>
  <c r="H2" i="3"/>
  <c r="L2" i="3"/>
  <c r="P2" i="3"/>
  <c r="T2" i="3"/>
  <c r="X2" i="3"/>
  <c r="D5" i="1"/>
  <c r="D4" i="3" s="1"/>
  <c r="C4" i="3"/>
</calcChain>
</file>

<file path=xl/sharedStrings.xml><?xml version="1.0" encoding="utf-8"?>
<sst xmlns="http://schemas.openxmlformats.org/spreadsheetml/2006/main" count="7421" uniqueCount="280">
  <si>
    <t>Ценностный ориентир «Семья»</t>
  </si>
  <si>
    <t>1.Эмоционально-чувственный компонент</t>
  </si>
  <si>
    <t>ФИО ребенка</t>
  </si>
  <si>
    <t>Средний балл</t>
  </si>
  <si>
    <t>2. Деятельностный (поведенческий, регулятивный) компонент</t>
  </si>
  <si>
    <t>3. Когнитивный компонент</t>
  </si>
  <si>
    <t>Ценностный ориентир «Здоровье»</t>
  </si>
  <si>
    <t>Ценностный ориентир «Труд и творчество»</t>
  </si>
  <si>
    <t>Ценностный ориентир «Социальная солидарность»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</si>
  <si>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</si>
  <si>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</si>
  <si>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</si>
  <si>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</si>
  <si>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</si>
  <si>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</si>
  <si>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</si>
  <si>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</si>
  <si>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</si>
  <si>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</si>
  <si>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</si>
  <si>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2.5</t>
  </si>
  <si>
    <t>2.6</t>
  </si>
  <si>
    <t>3.4</t>
  </si>
  <si>
    <t>2.7</t>
  </si>
  <si>
    <t>2.8</t>
  </si>
  <si>
    <t>2.9</t>
  </si>
  <si>
    <t>Пол ребенка</t>
  </si>
  <si>
    <t>Возраст ребенка (месяцы)</t>
  </si>
  <si>
    <t>Компонент</t>
  </si>
  <si>
    <t>Дата</t>
  </si>
  <si>
    <t>ИТОГ</t>
  </si>
  <si>
    <t>сентябрь</t>
  </si>
  <si>
    <t>май</t>
  </si>
  <si>
    <t>2.10</t>
  </si>
  <si>
    <t>2.11</t>
  </si>
  <si>
    <t>2.12</t>
  </si>
  <si>
    <t>2.13</t>
  </si>
  <si>
    <t>1.5</t>
  </si>
  <si>
    <t>1.6</t>
  </si>
  <si>
    <t>1.7</t>
  </si>
  <si>
    <t>1.8</t>
  </si>
  <si>
    <t>1.9</t>
  </si>
  <si>
    <t>1.10</t>
  </si>
  <si>
    <t>1.11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</si>
  <si>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</si>
  <si>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</si>
  <si>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</si>
  <si>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</si>
  <si>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</si>
  <si>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</si>
  <si>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</si>
  <si>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</si>
  <si>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</si>
  <si>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</si>
  <si>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</si>
  <si>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</si>
  <si>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</si>
  <si>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</si>
  <si>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</si>
  <si>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</si>
  <si>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</si>
  <si>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</si>
  <si>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</si>
  <si>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</si>
  <si>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3.5</t>
  </si>
  <si>
    <t>3.6</t>
  </si>
  <si>
    <t>3.7</t>
  </si>
  <si>
    <t>3.8</t>
  </si>
  <si>
    <t>3.9</t>
  </si>
  <si>
    <t>3.10</t>
  </si>
  <si>
    <t>Складывает пазлы различной сложности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</si>
  <si>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</si>
  <si>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</si>
  <si>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</si>
  <si>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</si>
  <si>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</si>
  <si>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</si>
  <si>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</si>
  <si>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</si>
  <si>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</si>
  <si>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</si>
  <si>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</si>
  <si>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</si>
  <si>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</si>
  <si>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</si>
  <si>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</si>
  <si>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</si>
  <si>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Динамика развития детей подготовительной группы (май)</t>
  </si>
  <si>
    <t>Динамика развития детей подготовительной группы (сентябрь)</t>
  </si>
  <si>
    <t>Карта (сводная) динамики развития детей подготовительной группы</t>
  </si>
  <si>
    <t>Сводная таблица динамики развития детей подготовительной группы (сентябрь)</t>
  </si>
  <si>
    <t>Карта динамики развития ребенка дошкольного возраста (седьмой год жизни)</t>
  </si>
  <si>
    <t>Проявляет уважение к родителям, старательно выполняет их просьбы</t>
  </si>
  <si>
    <t xml:space="preserve">Проявляет ответственность за младших братьев и сестер, позитивно оценивает собственные действия как члена семьи </t>
  </si>
  <si>
    <t xml:space="preserve">Сопереживает неудачам и радуется успехам членов семьи </t>
  </si>
  <si>
    <t>Проявляет чувство любви и верности к близким людям, проявляет стремление вызвать гордость родителей за свои достижения</t>
  </si>
  <si>
    <t>Адекватно проявляет свои чувства к родителям и другим близким родственникам</t>
  </si>
  <si>
    <t>Проявляет доверие и эмоциональную отзывчивость к своей семье, контролирует свои эмоции</t>
  </si>
  <si>
    <t>Проявляет бережное отношение к реликвиям семьи (коллекция, книга, памятный предмет, знак и др.), реликвиям других семей</t>
  </si>
  <si>
    <t>Рассказывает и показывает реликвии своей семьи</t>
  </si>
  <si>
    <t>Договаривается с членами семьи о совместных действиях и их последовательности</t>
  </si>
  <si>
    <t>Проявляет уважение к старшим членам семьи, заботу о младших, критически оценивает проявление неуважения другого</t>
  </si>
  <si>
    <t>Включается в игру, деятельность, в соответствии с гендерной ролью, выбирая себе род занятий</t>
  </si>
  <si>
    <t>Не проявляет предубеждения по отношению к семьям, людям (детям, взрослым) другой расы или культуры, к людям с ограниченными возможностями</t>
  </si>
  <si>
    <t xml:space="preserve">Обладает начальными знаниями о себе, своей семье, о природном и социальном окружении, применяет их в разных жизненных ситуациях </t>
  </si>
  <si>
    <t xml:space="preserve">Знает функциональные обязанности каждого члена семьи и свои собственные </t>
  </si>
  <si>
    <t xml:space="preserve">Знает и применяет разные способы проявления заботы о близких людях </t>
  </si>
  <si>
    <t>Знает любимые праздники семьи, национальные традиции и обычаи своего народа, может рассказать о них</t>
  </si>
  <si>
    <t>Знает и рассказывает о близких родственниках участниках боевых действий. Понимает смысл социальной акции «Бессмертный полк»</t>
  </si>
  <si>
    <t>Рассказывает об обычаях, праздниках своей семьи и знакомых семей разных культур</t>
  </si>
  <si>
    <t>Излучает жизнерадостность, уверенность, обнаруживает внутренний покой</t>
  </si>
  <si>
    <t>Понимает значение эмоциональной окраски слова, его значения в процессе общения, а также то, как влияют отрицательные эмоции, речевые высказывания на состояние самого человека и других людей</t>
  </si>
  <si>
    <t>Проявляет сочувствие, сопереживает людям с ограниченными возможностями здоровья</t>
  </si>
  <si>
    <t xml:space="preserve">Проявляет сочувствие, сопереживает животным, попавшим в беду </t>
  </si>
  <si>
    <t>Оказывает эмоциональную поддержку, проявляет заботу о здоровье других людей</t>
  </si>
  <si>
    <t>Проявляет ценностное отношение к здоровому образу жизни</t>
  </si>
  <si>
    <t>Проявляет интерес к подвижным и спортивным, народным играм традиционным для Урала</t>
  </si>
  <si>
    <t>Осмысленно пользуется предметами личной гигиены</t>
  </si>
  <si>
    <t>Выполняет определённые действия без напоминания взрослого (моет руки перед едой,  после туалета, после прогулки, после пользования песком)</t>
  </si>
  <si>
    <t xml:space="preserve">Составляет подробный рассказ о предметах и явлениях окружающего мира, о их влиянии на здоровье человека </t>
  </si>
  <si>
    <t xml:space="preserve">Оказывает посильную первую помощь себе и другому в здоровьесберегающей ситуации </t>
  </si>
  <si>
    <t>Оказывает посильную первую помощь себе и другому в здоровьесберегающей ситуации</t>
  </si>
  <si>
    <t xml:space="preserve">Регулирует поведение согласно принятым в обществе правилам и нормам сохранения и сбережения своего здоровья и здоровья окружающих </t>
  </si>
  <si>
    <t>Осуществляет самоконтроль в сохранении собственного здоровья</t>
  </si>
  <si>
    <t xml:space="preserve">Рассказывает истории или случаи из жизни о сохранении здоровья и их последствиях, дает им оценку </t>
  </si>
  <si>
    <t xml:space="preserve">Полностью контролирует свои действия по сохранению своего здоровья, здоровья   окружающих </t>
  </si>
  <si>
    <t>Соблюдает правила безопасного поведения в быту в разных видах деятельности, в разных ситуациях</t>
  </si>
  <si>
    <t>Проявляет активность в выбранных видах двигательной деятельности</t>
  </si>
  <si>
    <t xml:space="preserve">Прыгает в длину до 1 метра </t>
  </si>
  <si>
    <t xml:space="preserve">Выполняет прыжки на месте и с продвижением вперед на одной и двух ногах, в длину с места и с разбега, в высоту </t>
  </si>
  <si>
    <t>Самостоятельно инициирует спортивные игры, может стать организатором игры</t>
  </si>
  <si>
    <t>Нанизывает мелкие бусинки на ниточку</t>
  </si>
  <si>
    <t>Соблюдет правила дорожного движения; поведения в транспорте</t>
  </si>
  <si>
    <t>Избегает контактов с незнакомыми людьми на улице</t>
  </si>
  <si>
    <t>Осознает пользу движений</t>
  </si>
  <si>
    <t>Имеет представления о здоровом образе жизни</t>
  </si>
  <si>
    <t>Использует понятия «до», «после», «сначала», «потом», «раньше», «позже», в здоровьесберегающей ситуации</t>
  </si>
  <si>
    <t>Знает правила безопасного поведения (в социуме, природе, на дороге) и может о них рассказать, объяснить последствия их нарушения</t>
  </si>
  <si>
    <t>1.12</t>
  </si>
  <si>
    <t>1.13</t>
  </si>
  <si>
    <t>Способен к самооценке</t>
  </si>
  <si>
    <t>Стремится быть примером для других</t>
  </si>
  <si>
    <t>Обладает установкой положительного отношения к миру, к разным видам труда</t>
  </si>
  <si>
    <t>Способен выбирать себе участников по совместной трудовой и творческой деятельности</t>
  </si>
  <si>
    <t>Переживает радость открытия нового в трудовой и творческой деятельности</t>
  </si>
  <si>
    <t>Любит танцевать и двигаться под музыку</t>
  </si>
  <si>
    <t xml:space="preserve">Любит слушать музыку, в том числе незнакомую, способен сосредо­точится для восприятия на 30 - 40 сек. </t>
  </si>
  <si>
    <t>В творческих работах передает различными изобразительно-выразительными средствами свои личные впечатления об окружающем мире (грустный или веселый человек, добрый или злой персонаж)</t>
  </si>
  <si>
    <t>Проявляет чувство восхищения результатами культурного творчества представителей своей и других культур (музыка, танцы, песни, литературные произведения, национальный костюм, предметы декоративно-прикладного искусства)</t>
  </si>
  <si>
    <t>Проявляет интерес к буквам, потребность к самостоятельному чтению</t>
  </si>
  <si>
    <t>Проявляет устойчивый интерес к различным видам музыкального творчества; любит петь, с удовольствием исполняет песни в свободной игровой деятельности, сочетая пение, игру, движение; может импровизировать голосом простейшие интонации (вокализации бытовой и стихотворной речи)</t>
  </si>
  <si>
    <t>Имеет хорошо сформированное чувство ритма</t>
  </si>
  <si>
    <t>Имеет 3 4 любимых произведения, которые просит сыграть еще раз</t>
  </si>
  <si>
    <t>Отображает в игровых действиях отношения между людьми; техника игровых действий условна</t>
  </si>
  <si>
    <t xml:space="preserve">Проговаривает до начала игры не только роль, но и замысел игры </t>
  </si>
  <si>
    <t>Сюжет держит на воображаемой ситуации, действия разнообразны и соответствуют реальным отношениям между людьми</t>
  </si>
  <si>
    <t>Называет и активно использует источники знаний (взрослый, другой ребенок, книги, собственный опыт, СМИ, Интернет)</t>
  </si>
  <si>
    <t>Ставит цель, отбирает необходимые средства для ее достижения, определяет последовательность действий</t>
  </si>
  <si>
    <t>Подбирает рифмы к словам</t>
  </si>
  <si>
    <t>Решает простые задачи на сложение и вычитание</t>
  </si>
  <si>
    <t>Понимает запись простых математических последовательностей (от меньшего числа к большему или наоборот)</t>
  </si>
  <si>
    <t>Понимает смысл числа как символа для выражения количества, длины, веса и т.п.</t>
  </si>
  <si>
    <t xml:space="preserve">Считает группы предметов </t>
  </si>
  <si>
    <t>Осуществляет порядковый счет в пределах 20</t>
  </si>
  <si>
    <t>Пользуется компьютером</t>
  </si>
  <si>
    <t>Подбирает по буквам соответствующие слова</t>
  </si>
  <si>
    <t>Пишет отдельные слова (свое имя, названия некоторых предметов)</t>
  </si>
  <si>
    <t>Пишет короткие предложения</t>
  </si>
  <si>
    <t>Самостоятельно достраивает объект, опираясь на свой опыт (не имея готовых вариантов на выбор)</t>
  </si>
  <si>
    <t>Самостоятельно создает собственные схемы и модели для использования в деятельности</t>
  </si>
  <si>
    <t>Владеет основными культурными способами трудовой и творческой деятельности</t>
  </si>
  <si>
    <t>Проявляет инициативу и самостоятельность в разных видах деятельности - игре, общении, познавательно-исследовательской деятельности, конструировании и др.</t>
  </si>
  <si>
    <t>Следует социальным нормам поведения и правилам в разных видах деятельности, контролирует свои движения и управляет ими</t>
  </si>
  <si>
    <t xml:space="preserve">Сознательно контролирует качество своих движений, действий, деятельности и других детей </t>
  </si>
  <si>
    <t>Самостоятельно, свободно, с интересом создает оригинальные сюжетные композиции различной тематики из близкого окружения (семья, детский сад, бытовые, общественные и природные явления, праздники), а также на основе представлений о «далеком» (природа, культура других континентов, путешествия, космос), прошлом и будущем человечества (история, веселые приключения)</t>
  </si>
  <si>
    <t>Самостоятельно реализует творческие замыслы, умело и свободно сочетает различные изобразительные техники, умеет планировать работу и сотрудничать с другими детьми в процессе создания коллективных композиций, интересуется изобразительным и декоративно-прикладным искусством, имеет опыт зрителя в музеях и на арт-выставках</t>
  </si>
  <si>
    <t>Самостоятельно придумывает и воплощает сложные, «тонкие» (детализированные) действия для игры, театрализации, изодеятельности</t>
  </si>
  <si>
    <t>Воссоздает в собственной изобразительно-творческой деятельности сюжетов произведений уральских писателей, народных сказок, сказов</t>
  </si>
  <si>
    <t>Самостоятельно применяет изобразительные умения и изобразительные средства для передачи колорита изделий уральских мастеров на основе материалов и техник художественно-изобразительной деятельности, традиционных для Среднего Урала</t>
  </si>
  <si>
    <t>Делает выбор, обосновывает ипринимает решения, опираясь на свои знания и умения в различных видах деятельности, правила и последовательность выполнения действий</t>
  </si>
  <si>
    <t>Выбирает себе род занятияивыполняет его, осуществляя внутренний контроль</t>
  </si>
  <si>
    <t>Согласует движения с метроритмом и формой музыкального произведения; исполняет сложные по координации (асимметричные, разнонаправленные) музыкально-ритмические движения, владеет различными элементами народных и современных танцев, исполняет композиции с различными атрибутами</t>
  </si>
  <si>
    <t xml:space="preserve"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(сельчан); </t>
  </si>
  <si>
    <t>С удовольствием участвует в разных видах деятельности на материале народной культуры, в том числе проектах, детском книгоиздательстве и оформлении выставок по этнической проблематике</t>
  </si>
  <si>
    <t>3.27</t>
  </si>
  <si>
    <t>3.28</t>
  </si>
  <si>
    <t>3.29</t>
  </si>
  <si>
    <t>3.30</t>
  </si>
  <si>
    <t>3.31</t>
  </si>
  <si>
    <t>3.32</t>
  </si>
  <si>
    <t>3.33</t>
  </si>
  <si>
    <t>Знает и правильно называет все звуки русского языка, классифицирует их</t>
  </si>
  <si>
    <t>Знает и называет все буквы русского алфавита</t>
  </si>
  <si>
    <t>Чисто произносит все звуки русского языка</t>
  </si>
  <si>
    <t>Составляет сообщение из нескольких согласованных предложений</t>
  </si>
  <si>
    <t>Самостоятельно, без опоры рассказывает о пространственном расположении и свойствах каких-либо предметов</t>
  </si>
  <si>
    <t>Самостоятельно производит сравнение, сериацию, классификацию объектов по нескольким основаниям</t>
  </si>
  <si>
    <t>Самостоятельно придумывает математический рассказ, предлагающий выполнение двух действий</t>
  </si>
  <si>
    <t>Пользуется часами</t>
  </si>
  <si>
    <t>Использует понятия «сначала», «потом», «до», «после», «раньше», «позже», «одновременно»</t>
  </si>
  <si>
    <t>Определяет по виду, различает съедобные, несъедобные грибы (белый гриб, лисичка, мухомор)</t>
  </si>
  <si>
    <t>Рассказывает  о пищевых цепочках, классифицирует некоторых животных (травоядные, хищники)</t>
  </si>
  <si>
    <t>Знает о существовании и особенностях людей разных национальностей</t>
  </si>
  <si>
    <t>Знает о существовании и особенностях людей разных рас, особенностей мест их проживания</t>
  </si>
  <si>
    <t>Называют основные праздники, которые отмечаются в России</t>
  </si>
  <si>
    <t>Рассказывает о главных достопримечательностях своего горда / села</t>
  </si>
  <si>
    <t xml:space="preserve">Знает флаг, герб своей области, в которой проживает </t>
  </si>
  <si>
    <t>Знает названия крупных природных, промышленных объектов места проживания</t>
  </si>
  <si>
    <t>Знает президента, флаг, герб, гимн России</t>
  </si>
  <si>
    <t>Знает названия не менее 3-х крупных городов России</t>
  </si>
  <si>
    <t>Знает название крупных не менее 3-х природных объектов России (рек, озер, гор, морей)</t>
  </si>
  <si>
    <t>Знает некоторые национальные обычаи и традиции своего народа</t>
  </si>
  <si>
    <t>Знает некоторые национальные обычаи и традиции других народов</t>
  </si>
  <si>
    <t>Узнает по прочитанному взрослым отрывку произведение детской литературы</t>
  </si>
  <si>
    <t>Знает имена известных детских писателей и поэтов</t>
  </si>
  <si>
    <t>Интересуется произведениями поэтического и музыкального фольклора, декоративно-прикладного искусства Урала, художественных произведений уральских авторов для детей</t>
  </si>
  <si>
    <t>Знает материалы и инструменты для изобразительного творчества и их особенности</t>
  </si>
  <si>
    <t xml:space="preserve">Знает и различает основные жанры изобразительного искусства </t>
  </si>
  <si>
    <t>Знает имена некоторых известных художников, скульпторов</t>
  </si>
  <si>
    <t>Положительно высказывается о представителях разных этносов, толерантно относится к детям других национальностей</t>
  </si>
  <si>
    <t>Интересуется художественно-эстетической стороной жизни человека на Урале в прошлом и настоящем</t>
  </si>
  <si>
    <t xml:space="preserve">Различает условную и реальную ситуации в трудовой и творческой деятельности </t>
  </si>
  <si>
    <t>Расширяет собственный продуктивный и творческий опыт за счет удовлетворения потребности в новых знаниях</t>
  </si>
  <si>
    <t>Использует разнообразные источники получения информации для удовлетворения интересов, получения знаний и содержательного общения</t>
  </si>
  <si>
    <t>Контролирует свои эмоции (гнев, радость)</t>
  </si>
  <si>
    <t>Проявляет доверие к поликультурному миру</t>
  </si>
  <si>
    <t>Проявляет доверие к другим людям и самому себе</t>
  </si>
  <si>
    <t>Активно взаимодействует со сверстниками и взрослыми, предлагает правила поведения, способствующие сохранению доброжелательных отношений с детьми и взрослыми</t>
  </si>
  <si>
    <t>Обладает чувством собственного достоинства, адекватно проявляет свои чувства, в том числе чувство веры в себя</t>
  </si>
  <si>
    <t>Учитывает интересы и чувства других, сопереживать неудачам и радоваться успехам других</t>
  </si>
  <si>
    <t>Проявляет волевые усилия в достижении цели</t>
  </si>
  <si>
    <t>Оценивает свои поступки, ориентируясь на нормы и правила</t>
  </si>
  <si>
    <t>Находит адекватное телесное выражение различным эмоциям, чувствам, состояниям</t>
  </si>
  <si>
    <t>Регулирует свое поведение в соответствии с усвоенными нормами и правилами</t>
  </si>
  <si>
    <t>Отстаивает усвоенные нормы и правила перед сверстниками и взрослыми</t>
  </si>
  <si>
    <t>Вступает в диалог (слушает, реагирует на высказывания, отвечает, задает вопросы)</t>
  </si>
  <si>
    <t>Самостоятельно выстраивает стратегию своего поведения. Способен регулировать свое поведение на основе усвоенных норм</t>
  </si>
  <si>
    <t>Проявляет волевые усилия в ситуации выбора, терпимость по отношению к другим</t>
  </si>
  <si>
    <t>Договаривается о совместных действиях, работает в группе</t>
  </si>
  <si>
    <t>Способен договариваться, конструктивно разрешать конфликты</t>
  </si>
  <si>
    <t>Устанавливает и поддерживает отношения с разными людьми (сверстниками, старшими, младшими), опираясь на нормы отношений и общения людей в том числе, других этнических групп, культур в разных видах деятельности</t>
  </si>
  <si>
    <t>Выражает словами свои мысли, планы, чувства, желания, результаты</t>
  </si>
  <si>
    <t>Аргументирует свою точку зрения</t>
  </si>
  <si>
    <t>Прогнозирует результат, оценивает и корректирует действия (свои, других)</t>
  </si>
  <si>
    <t>Составляет подробный структурированный рассказ по картине / серии картинок</t>
  </si>
  <si>
    <t>Рассказывает истории или случаи из жизни в правильной последовательности событий</t>
  </si>
  <si>
    <t xml:space="preserve">Знает и объясняет нравственные категории «совесть», «правда», «честь», «ложь», доброта </t>
  </si>
  <si>
    <t>Знает и объясняет абстрактные понятия (забота, доверие, любовь, счастье и др.)</t>
  </si>
  <si>
    <t>Устанавливает причинно-следственную связь между поступком и его последствиями</t>
  </si>
  <si>
    <t>Интересуется социальными аспектами общественной жизни</t>
  </si>
  <si>
    <t>Идентифицирует себя как представитель семьи, общества, государства</t>
  </si>
  <si>
    <t>Использует речь для выражения своих мыслей, чувств, желаний, действий</t>
  </si>
  <si>
    <t>Проявляет любознательность к поликультурному миру</t>
  </si>
  <si>
    <t>Различает особенности людей разных этнических групп, культур, возрастов, способностей</t>
  </si>
  <si>
    <t>Различает некоторые съедобные и ядовитые грибы, ягоды, травы, проявляет осторожность при встрече с незнакомыми животными</t>
  </si>
  <si>
    <t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</t>
  </si>
  <si>
    <t>Аблакотов Константин Владимирович</t>
  </si>
  <si>
    <t>мужской</t>
  </si>
  <si>
    <t>Авдеев Станислав Андреевич</t>
  </si>
  <si>
    <t>Армытук Николай Романович</t>
  </si>
  <si>
    <t>Воронцова Вера Васильевна</t>
  </si>
  <si>
    <t>женский</t>
  </si>
  <si>
    <t>Лескин Сергей Иванович</t>
  </si>
  <si>
    <t xml:space="preserve">Манушина Вера Сергеевна </t>
  </si>
  <si>
    <t xml:space="preserve">Наймушина Кира Антоновна </t>
  </si>
  <si>
    <t>Женский</t>
  </si>
  <si>
    <t>Новоселов Матвей Витальевич</t>
  </si>
  <si>
    <t>Соколова Николь Евгеньевна</t>
  </si>
  <si>
    <t>Рудакова Софья Ивановна</t>
  </si>
  <si>
    <t xml:space="preserve">женский </t>
  </si>
  <si>
    <t xml:space="preserve">Гришковсткий Александр Викторович </t>
  </si>
  <si>
    <t>Осинцев Иван Дмитриевич</t>
  </si>
  <si>
    <t>Чехомова Марина Николаевна</t>
  </si>
  <si>
    <t>Шаламов Константин Владиславович</t>
  </si>
  <si>
    <t>Чирков Макар Антонович</t>
  </si>
  <si>
    <t>Шимов Иван Евгеньевич</t>
  </si>
  <si>
    <t>Сарсимбаева Кайнижан Жантасовна</t>
  </si>
  <si>
    <t>Газизов Глеб Евгельевич</t>
  </si>
  <si>
    <t>Носков Дмитрий Александрович</t>
  </si>
  <si>
    <t>Усольцев Сергей Кириллович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</si>
</sst>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justify" vertical="center" wrapText="1"/>
    </xf>
    <xf numFmtId="1" fontId="8" fillId="0" borderId="1" xfId="0" applyNumberFormat="1" applyFont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0" xfId="0" applyFont="1" applyBorder="1"/>
    <xf numFmtId="49" fontId="8" fillId="0" borderId="2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textRotation="90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vertical="center" wrapText="1"/>
    </xf>
    <xf numFmtId="49" fontId="5" fillId="0" borderId="15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vertical="center" wrapText="1"/>
    </xf>
    <xf numFmtId="1" fontId="9" fillId="2" borderId="2" xfId="0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center"/>
    </xf>
    <xf numFmtId="1" fontId="10" fillId="2" borderId="10" xfId="0" applyNumberFormat="1" applyFont="1" applyFill="1" applyBorder="1" applyAlignment="1">
      <alignment horizontal="center" vertical="center" wrapText="1"/>
    </xf>
    <xf numFmtId="1" fontId="10" fillId="3" borderId="15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12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'ГРУППА динамика (сент)'!$A$4:$AA$4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(сент)'!$AB$5</c:f>
              <c:numCache>
                <c:formatCode>0.0</c:formatCode>
                <c:ptCount val="1"/>
                <c:pt idx="0">
                  <c:v>1.7928571428571429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(сент)'!$A$13:$AA$13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'ГРУППА динамика (сент)'!$AB$14</c:f>
              <c:numCache>
                <c:formatCode>0.0</c:formatCode>
                <c:ptCount val="1"/>
                <c:pt idx="0">
                  <c:v>1.74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(сент)'!$A$20:$AA$20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'ГРУППА динамика (сент)'!$AB$21</c:f>
              <c:numCache>
                <c:formatCode>0.0</c:formatCode>
                <c:ptCount val="1"/>
                <c:pt idx="0">
                  <c:v>1.7166666666666666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39488"/>
        <c:axId val="205041024"/>
      </c:barChart>
      <c:catAx>
        <c:axId val="2050394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05041024"/>
        <c:crosses val="autoZero"/>
        <c:auto val="1"/>
        <c:lblAlgn val="ctr"/>
        <c:lblOffset val="100"/>
        <c:noMultiLvlLbl val="0"/>
      </c:catAx>
      <c:valAx>
        <c:axId val="205041024"/>
        <c:scaling>
          <c:orientation val="minMax"/>
          <c:max val="3"/>
          <c:min val="0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5039488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'ГРУППА динамика (сент)'!$A$29:$AA$29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(сент)'!$AB$30</c:f>
              <c:numCache>
                <c:formatCode>0.0</c:formatCode>
                <c:ptCount val="1"/>
                <c:pt idx="0">
                  <c:v>1.6428571428571428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(сент)'!$A$38:$AA$38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(сент)'!$AB$39</c:f>
              <c:numCache>
                <c:formatCode>0.0</c:formatCode>
                <c:ptCount val="1"/>
                <c:pt idx="0">
                  <c:v>1.8027777777777778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(сент)'!$A$58:$AA$58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(сент)'!$AB$59</c:f>
              <c:numCache>
                <c:formatCode>0.0</c:formatCode>
                <c:ptCount val="1"/>
                <c:pt idx="0">
                  <c:v>1.6875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58976"/>
        <c:axId val="205360512"/>
      </c:barChart>
      <c:catAx>
        <c:axId val="2053589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05360512"/>
        <c:crosses val="autoZero"/>
        <c:auto val="1"/>
        <c:lblAlgn val="ctr"/>
        <c:lblOffset val="100"/>
        <c:noMultiLvlLbl val="0"/>
      </c:catAx>
      <c:valAx>
        <c:axId val="205360512"/>
        <c:scaling>
          <c:orientation val="minMax"/>
          <c:max val="3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5358976"/>
        <c:crosses val="autoZero"/>
        <c:crossBetween val="between"/>
        <c:majorUnit val="1"/>
        <c:minorUnit val="1.0000000000000005E-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'ГРУППА динамика (сент)'!$A$65:$AA$65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(сент)'!$AB$66</c:f>
              <c:numCache>
                <c:formatCode>0.0</c:formatCode>
                <c:ptCount val="1"/>
                <c:pt idx="0">
                  <c:v>1.6923076923076923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(сент)'!$A$80:$AA$80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(сент)'!$AB$81</c:f>
              <c:numCache>
                <c:formatCode>0.0</c:formatCode>
                <c:ptCount val="1"/>
                <c:pt idx="0">
                  <c:v>1.584848484848485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(сент)'!$A$115:$AA$115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(сент)'!$AB$116</c:f>
              <c:numCache>
                <c:formatCode>0.0</c:formatCode>
                <c:ptCount val="1"/>
                <c:pt idx="0">
                  <c:v>1.4863636363636363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387648"/>
        <c:axId val="205389184"/>
      </c:barChart>
      <c:catAx>
        <c:axId val="205387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05389184"/>
        <c:crosses val="autoZero"/>
        <c:auto val="1"/>
        <c:lblAlgn val="ctr"/>
        <c:lblOffset val="100"/>
        <c:noMultiLvlLbl val="0"/>
      </c:catAx>
      <c:valAx>
        <c:axId val="205389184"/>
        <c:scaling>
          <c:orientation val="minMax"/>
          <c:max val="3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5387648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'ГРУППА динамика (сент)'!$A$151:$AA$151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(сент)'!$AB$152</c:f>
              <c:numCache>
                <c:formatCode>0.0</c:formatCode>
                <c:ptCount val="1"/>
                <c:pt idx="0">
                  <c:v>1.6312500000000001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(сент)'!$A$161:$AA$161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(сент)'!$AB$162</c:f>
              <c:numCache>
                <c:formatCode>0.0</c:formatCode>
                <c:ptCount val="1"/>
                <c:pt idx="0">
                  <c:v>1.538888888888889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(сент)'!$A$172:$AA$172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(сент)'!$AB$173</c:f>
              <c:numCache>
                <c:formatCode>0.0</c:formatCode>
                <c:ptCount val="1"/>
                <c:pt idx="0">
                  <c:v>1.6821428571428572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06432"/>
        <c:axId val="205507968"/>
      </c:barChart>
      <c:catAx>
        <c:axId val="205506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05507968"/>
        <c:crosses val="autoZero"/>
        <c:auto val="1"/>
        <c:lblAlgn val="ctr"/>
        <c:lblOffset val="100"/>
        <c:noMultiLvlLbl val="0"/>
      </c:catAx>
      <c:valAx>
        <c:axId val="205507968"/>
        <c:scaling>
          <c:orientation val="minMax"/>
          <c:max val="3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5506432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'ГРУППА динамика (май)'!$A$4:$AA$4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(май)'!$A$3:$AA$3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(май)'!$AB$5</c:f>
              <c:numCache>
                <c:formatCode>0.0</c:formatCode>
                <c:ptCount val="1"/>
                <c:pt idx="0">
                  <c:v>2.7071428571428573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(май)'!$A$13:$AB$13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(май)'!$A$3:$AA$3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(май)'!$AB$14</c:f>
              <c:numCache>
                <c:formatCode>0.0</c:formatCode>
                <c:ptCount val="1"/>
                <c:pt idx="0">
                  <c:v>2.7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(май)'!$A$20:$AB$20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(май)'!$A$3:$AA$3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(май)'!$AB$21</c:f>
              <c:numCache>
                <c:formatCode>0.0</c:formatCode>
                <c:ptCount val="1"/>
                <c:pt idx="0">
                  <c:v>2.65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561856"/>
        <c:axId val="205563392"/>
      </c:barChart>
      <c:catAx>
        <c:axId val="2055618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05563392"/>
        <c:crosses val="autoZero"/>
        <c:auto val="1"/>
        <c:lblAlgn val="ctr"/>
        <c:lblOffset val="100"/>
        <c:noMultiLvlLbl val="0"/>
      </c:catAx>
      <c:valAx>
        <c:axId val="205563392"/>
        <c:scaling>
          <c:orientation val="minMax"/>
          <c:max val="3"/>
          <c:min val="0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5561856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'ГРУППА динамика (май)'!$A$29:$AB$29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(май)'!$AB$30</c:f>
              <c:numCache>
                <c:formatCode>0.0</c:formatCode>
                <c:ptCount val="1"/>
                <c:pt idx="0">
                  <c:v>2.5857142857142859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(май)'!$A$38:$AB$38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(май)'!$AB$39</c:f>
              <c:numCache>
                <c:formatCode>0.0</c:formatCode>
                <c:ptCount val="1"/>
                <c:pt idx="0">
                  <c:v>2.6888888888888891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(май)'!$A$58:$AB$58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(сент)'!$A$28:$AA$28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(май)'!$AB$59</c:f>
              <c:numCache>
                <c:formatCode>0.0</c:formatCode>
                <c:ptCount val="1"/>
                <c:pt idx="0">
                  <c:v>2.6625000000000001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928704"/>
        <c:axId val="205934592"/>
      </c:barChart>
      <c:catAx>
        <c:axId val="205928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05934592"/>
        <c:crosses val="autoZero"/>
        <c:auto val="1"/>
        <c:lblAlgn val="ctr"/>
        <c:lblOffset val="100"/>
        <c:noMultiLvlLbl val="0"/>
      </c:catAx>
      <c:valAx>
        <c:axId val="205934592"/>
        <c:scaling>
          <c:orientation val="minMax"/>
          <c:max val="3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5928704"/>
        <c:crosses val="autoZero"/>
        <c:crossBetween val="between"/>
        <c:majorUnit val="1"/>
        <c:minorUnit val="1.0000000000000005E-2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'ГРУППА динамика (май)'!$A$65:$AB$65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(май)'!$AB$66</c:f>
              <c:numCache>
                <c:formatCode>0.0</c:formatCode>
                <c:ptCount val="1"/>
                <c:pt idx="0">
                  <c:v>2.6269230769230769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(май)'!$A$80:$AB$80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(май)'!$AB$81</c:f>
              <c:numCache>
                <c:formatCode>0.0</c:formatCode>
                <c:ptCount val="1"/>
                <c:pt idx="0">
                  <c:v>2.5499999999999998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(май)'!$A$115:$AB$115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(сент)'!$A$64:$AA$64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(май)'!$AB$116</c:f>
              <c:numCache>
                <c:formatCode>0.0</c:formatCode>
                <c:ptCount val="1"/>
                <c:pt idx="0">
                  <c:v>2.4575757575757575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961472"/>
        <c:axId val="205672448"/>
      </c:barChart>
      <c:catAx>
        <c:axId val="205961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05672448"/>
        <c:crosses val="autoZero"/>
        <c:auto val="1"/>
        <c:lblAlgn val="ctr"/>
        <c:lblOffset val="100"/>
        <c:noMultiLvlLbl val="0"/>
      </c:catAx>
      <c:valAx>
        <c:axId val="205672448"/>
        <c:scaling>
          <c:orientation val="minMax"/>
          <c:max val="3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5961472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'ГРУППА динамика (май)'!$A$151:$AB$151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(май)'!$AB$152</c:f>
              <c:numCache>
                <c:formatCode>0.0</c:formatCode>
                <c:ptCount val="1"/>
                <c:pt idx="0">
                  <c:v>2.6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(май)'!$A$161:$AB$161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(май)'!$AB$162</c:f>
              <c:numCache>
                <c:formatCode>0.0</c:formatCode>
                <c:ptCount val="1"/>
                <c:pt idx="0">
                  <c:v>2.5166666666666666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(май)'!$A$172:$AB$172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'ГРУППА динамика (сент)'!$A$150:$AA$150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(май)'!$AB$173</c:f>
              <c:numCache>
                <c:formatCode>0.0</c:formatCode>
                <c:ptCount val="1"/>
                <c:pt idx="0">
                  <c:v>2.6607142857142856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699328"/>
        <c:axId val="205701120"/>
      </c:barChart>
      <c:catAx>
        <c:axId val="205699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205701120"/>
        <c:crosses val="autoZero"/>
        <c:auto val="1"/>
        <c:lblAlgn val="ctr"/>
        <c:lblOffset val="100"/>
        <c:noMultiLvlLbl val="0"/>
      </c:catAx>
      <c:valAx>
        <c:axId val="205701120"/>
        <c:scaling>
          <c:orientation val="minMax"/>
          <c:max val="3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05699328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110490</xdr:rowOff>
    </xdr:from>
    <xdr:to>
      <xdr:col>7</xdr:col>
      <xdr:colOff>518160</xdr:colOff>
      <xdr:row>16</xdr:row>
      <xdr:rowOff>110490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</xdr:colOff>
      <xdr:row>1</xdr:row>
      <xdr:rowOff>140970</xdr:rowOff>
    </xdr:from>
    <xdr:to>
      <xdr:col>15</xdr:col>
      <xdr:colOff>373380</xdr:colOff>
      <xdr:row>16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213360</xdr:colOff>
      <xdr:row>17</xdr:row>
      <xdr:rowOff>41910</xdr:rowOff>
    </xdr:from>
    <xdr:to>
      <xdr:col>7</xdr:col>
      <xdr:colOff>518160</xdr:colOff>
      <xdr:row>32</xdr:row>
      <xdr:rowOff>41910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83820</xdr:colOff>
      <xdr:row>17</xdr:row>
      <xdr:rowOff>72390</xdr:rowOff>
    </xdr:from>
    <xdr:to>
      <xdr:col>15</xdr:col>
      <xdr:colOff>388620</xdr:colOff>
      <xdr:row>32</xdr:row>
      <xdr:rowOff>72390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190500</xdr:colOff>
      <xdr:row>1</xdr:row>
      <xdr:rowOff>137160</xdr:rowOff>
    </xdr:from>
    <xdr:to>
      <xdr:col>23</xdr:col>
      <xdr:colOff>495300</xdr:colOff>
      <xdr:row>16</xdr:row>
      <xdr:rowOff>137160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7620</xdr:colOff>
      <xdr:row>1</xdr:row>
      <xdr:rowOff>129540</xdr:rowOff>
    </xdr:from>
    <xdr:to>
      <xdr:col>31</xdr:col>
      <xdr:colOff>312420</xdr:colOff>
      <xdr:row>16</xdr:row>
      <xdr:rowOff>129540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17</xdr:row>
      <xdr:rowOff>68580</xdr:rowOff>
    </xdr:from>
    <xdr:to>
      <xdr:col>23</xdr:col>
      <xdr:colOff>495300</xdr:colOff>
      <xdr:row>32</xdr:row>
      <xdr:rowOff>68580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15240</xdr:colOff>
      <xdr:row>17</xdr:row>
      <xdr:rowOff>83820</xdr:rowOff>
    </xdr:from>
    <xdr:to>
      <xdr:col>31</xdr:col>
      <xdr:colOff>320040</xdr:colOff>
      <xdr:row>32</xdr:row>
      <xdr:rowOff>83820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5" activePane="bottomLeft" state="frozen"/>
      <selection activeCell="H7" sqref="H7"/>
      <selection pane="bottomLeft" activeCell="E193" sqref="E193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256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2.1428571428571428</v>
      </c>
      <c r="E7" s="22">
        <f>AVERAGE(E8:E14)</f>
        <v>2.8571428571428572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3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2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1.8</v>
      </c>
      <c r="E16" s="22">
        <f>AVERAGE(E17:E21)</f>
        <v>2.6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2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1</v>
      </c>
      <c r="E21" s="24">
        <v>2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2.6666666666666665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2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1.8571428571428572</v>
      </c>
      <c r="E32" s="11">
        <f>AVERAGE(E33:E39)</f>
        <v>2.4285714285714284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2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2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1</v>
      </c>
      <c r="E35" s="24">
        <v>2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2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2.2777777777777777</v>
      </c>
      <c r="E41" s="11">
        <f>AVERAGE(E42:E59)</f>
        <v>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3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3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3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2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3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2.75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2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2.0769230769230771</v>
      </c>
      <c r="E68" s="11">
        <f>AVERAGE(E69:E81)</f>
        <v>2.7692307692307692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2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2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3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2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1.9090909090909092</v>
      </c>
      <c r="E83" s="11">
        <f>AVERAGE(E84:E116)</f>
        <v>2.6363636363636362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2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2</v>
      </c>
      <c r="E95" s="24">
        <v>3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3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3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3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2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2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2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2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2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2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1.606060606060606</v>
      </c>
      <c r="E118" s="11">
        <f>AVERAGE(E119:E151)</f>
        <v>2.6363636363636362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3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3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3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1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1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2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3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3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1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3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2</v>
      </c>
      <c r="E142" s="32">
        <v>3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3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2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2.625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2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2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2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1.7777777777777777</v>
      </c>
      <c r="E164" s="11">
        <f>AVERAGE(E165:E173)</f>
        <v>2.4444444444444446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2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</v>
      </c>
      <c r="E175" s="11">
        <f>AVERAGE(E176:E189)</f>
        <v>2.8571428571428572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2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71:C71"/>
    <mergeCell ref="B70:C70"/>
    <mergeCell ref="B139:C139"/>
    <mergeCell ref="B138:C138"/>
    <mergeCell ref="B144:C144"/>
    <mergeCell ref="B143:C143"/>
    <mergeCell ref="B142:C142"/>
    <mergeCell ref="B141:C141"/>
    <mergeCell ref="B140:C140"/>
    <mergeCell ref="B111:C111"/>
    <mergeCell ref="B110:C110"/>
    <mergeCell ref="B109:C109"/>
    <mergeCell ref="B108:C108"/>
    <mergeCell ref="B107:C107"/>
    <mergeCell ref="B106:C106"/>
    <mergeCell ref="B120:C120"/>
    <mergeCell ref="B119:C119"/>
    <mergeCell ref="B116:C116"/>
    <mergeCell ref="B115:C115"/>
    <mergeCell ref="B114:C114"/>
    <mergeCell ref="B97:C97"/>
    <mergeCell ref="B96:C96"/>
    <mergeCell ref="B95:C95"/>
    <mergeCell ref="B105:C105"/>
    <mergeCell ref="B104:C104"/>
    <mergeCell ref="B103:C103"/>
    <mergeCell ref="B102:C102"/>
    <mergeCell ref="B101:C101"/>
    <mergeCell ref="B100:C100"/>
    <mergeCell ref="B99:C99"/>
    <mergeCell ref="B98:C98"/>
    <mergeCell ref="B72:C72"/>
    <mergeCell ref="B75:C75"/>
    <mergeCell ref="B74:C74"/>
    <mergeCell ref="B73:C73"/>
    <mergeCell ref="B79:C79"/>
    <mergeCell ref="B78:C78"/>
    <mergeCell ref="B77:C77"/>
    <mergeCell ref="B76:C76"/>
    <mergeCell ref="B81:C81"/>
    <mergeCell ref="B89:C89"/>
    <mergeCell ref="B88:C88"/>
    <mergeCell ref="B94:C94"/>
    <mergeCell ref="B93:C93"/>
    <mergeCell ref="B92:C92"/>
    <mergeCell ref="B8:C8"/>
    <mergeCell ref="A5:E5"/>
    <mergeCell ref="A6:E6"/>
    <mergeCell ref="A7:C7"/>
    <mergeCell ref="A1:E1"/>
    <mergeCell ref="B63:C63"/>
    <mergeCell ref="A66:E66"/>
    <mergeCell ref="B18:C18"/>
    <mergeCell ref="A22:E22"/>
    <mergeCell ref="A30:E30"/>
    <mergeCell ref="A31:E31"/>
    <mergeCell ref="A40:E40"/>
    <mergeCell ref="A23:C23"/>
    <mergeCell ref="B43:C43"/>
    <mergeCell ref="B44:C44"/>
    <mergeCell ref="B33:C33"/>
    <mergeCell ref="B42:C42"/>
    <mergeCell ref="B37:C37"/>
    <mergeCell ref="B14:C14"/>
    <mergeCell ref="B13:C13"/>
    <mergeCell ref="B55:C55"/>
    <mergeCell ref="B50:C50"/>
    <mergeCell ref="B47:C47"/>
    <mergeCell ref="A61:C61"/>
    <mergeCell ref="B59:C59"/>
    <mergeCell ref="B57:C57"/>
    <mergeCell ref="A60:E60"/>
    <mergeCell ref="B48:C48"/>
    <mergeCell ref="B65:C65"/>
    <mergeCell ref="B64:C64"/>
    <mergeCell ref="B58:C58"/>
    <mergeCell ref="B9:C9"/>
    <mergeCell ref="B12:C12"/>
    <mergeCell ref="B21:C21"/>
    <mergeCell ref="A15:E15"/>
    <mergeCell ref="B10:C10"/>
    <mergeCell ref="B17:C17"/>
    <mergeCell ref="A16:C16"/>
    <mergeCell ref="B36:C36"/>
    <mergeCell ref="B35:C35"/>
    <mergeCell ref="B34:C34"/>
    <mergeCell ref="B131:C131"/>
    <mergeCell ref="B151:C151"/>
    <mergeCell ref="B150:C150"/>
    <mergeCell ref="B162:C162"/>
    <mergeCell ref="B158:C158"/>
    <mergeCell ref="B157:C157"/>
    <mergeCell ref="B149:C149"/>
    <mergeCell ref="B148:C148"/>
    <mergeCell ref="B147:C147"/>
    <mergeCell ref="B146:C146"/>
    <mergeCell ref="B145:C145"/>
    <mergeCell ref="B135:C135"/>
    <mergeCell ref="B134:C134"/>
    <mergeCell ref="A152:E152"/>
    <mergeCell ref="A154:C154"/>
    <mergeCell ref="B161:C161"/>
    <mergeCell ref="B159:C159"/>
    <mergeCell ref="B156:C156"/>
    <mergeCell ref="B155:C155"/>
    <mergeCell ref="B160:C160"/>
    <mergeCell ref="B137:C137"/>
    <mergeCell ref="B136:C136"/>
    <mergeCell ref="B133:C133"/>
    <mergeCell ref="B132:C132"/>
    <mergeCell ref="B130:C130"/>
    <mergeCell ref="A117:E117"/>
    <mergeCell ref="A83:C83"/>
    <mergeCell ref="B84:C84"/>
    <mergeCell ref="A82:E82"/>
    <mergeCell ref="B87:C87"/>
    <mergeCell ref="B69:C69"/>
    <mergeCell ref="B86:C86"/>
    <mergeCell ref="B85:C85"/>
    <mergeCell ref="B121:C121"/>
    <mergeCell ref="B91:C91"/>
    <mergeCell ref="B90:C90"/>
    <mergeCell ref="A118:C118"/>
    <mergeCell ref="B129:C129"/>
    <mergeCell ref="B128:C128"/>
    <mergeCell ref="B127:C127"/>
    <mergeCell ref="B126:C126"/>
    <mergeCell ref="B125:C125"/>
    <mergeCell ref="B124:C124"/>
    <mergeCell ref="B123:C123"/>
    <mergeCell ref="B122:C122"/>
    <mergeCell ref="B113:C113"/>
    <mergeCell ref="B112:C112"/>
    <mergeCell ref="B80:C80"/>
    <mergeCell ref="A67:E67"/>
    <mergeCell ref="A68:C68"/>
    <mergeCell ref="B49:C49"/>
    <mergeCell ref="B56:C56"/>
    <mergeCell ref="B62:C62"/>
    <mergeCell ref="B11:C11"/>
    <mergeCell ref="B20:C20"/>
    <mergeCell ref="B19:C19"/>
    <mergeCell ref="B29:C29"/>
    <mergeCell ref="B24:C24"/>
    <mergeCell ref="B54:C54"/>
    <mergeCell ref="B53:C53"/>
    <mergeCell ref="B52:C52"/>
    <mergeCell ref="B51:C51"/>
    <mergeCell ref="A32:C32"/>
    <mergeCell ref="A41:C41"/>
    <mergeCell ref="B46:C46"/>
    <mergeCell ref="B45:C45"/>
    <mergeCell ref="B28:C28"/>
    <mergeCell ref="B27:C27"/>
    <mergeCell ref="B26:C26"/>
    <mergeCell ref="B25:C25"/>
    <mergeCell ref="B39:C39"/>
    <mergeCell ref="B38:C38"/>
    <mergeCell ref="B189:C189"/>
    <mergeCell ref="B188:C188"/>
    <mergeCell ref="B187:C187"/>
    <mergeCell ref="B186:C186"/>
    <mergeCell ref="B185:C185"/>
    <mergeCell ref="B183:C183"/>
    <mergeCell ref="B181:C181"/>
    <mergeCell ref="B180:C180"/>
    <mergeCell ref="B179:C179"/>
    <mergeCell ref="B184:C184"/>
    <mergeCell ref="B182:C182"/>
    <mergeCell ref="A153:E153"/>
    <mergeCell ref="A163:E163"/>
    <mergeCell ref="A164:C164"/>
    <mergeCell ref="A175:C175"/>
    <mergeCell ref="A174:E174"/>
    <mergeCell ref="B165:C165"/>
    <mergeCell ref="B178:C178"/>
    <mergeCell ref="B177:C177"/>
    <mergeCell ref="B176:C176"/>
    <mergeCell ref="B173:C173"/>
    <mergeCell ref="B172:C172"/>
    <mergeCell ref="B171:C171"/>
    <mergeCell ref="B167:C167"/>
    <mergeCell ref="B166:C166"/>
    <mergeCell ref="B170:C170"/>
    <mergeCell ref="B169:C169"/>
    <mergeCell ref="B168:C168"/>
  </mergeCells>
  <conditionalFormatting sqref="D16:E16 D7:E7 D23:E23">
    <cfRule type="cellIs" dxfId="128" priority="145" operator="between">
      <formula>2.6</formula>
      <formula>3</formula>
    </cfRule>
    <cfRule type="cellIs" dxfId="127" priority="146" operator="between">
      <formula>1</formula>
      <formula>1.59</formula>
    </cfRule>
    <cfRule type="cellIs" dxfId="126" priority="147" operator="between">
      <formula>1.6</formula>
      <formula>2.59</formula>
    </cfRule>
  </conditionalFormatting>
  <conditionalFormatting sqref="D175:E175 D164:E164 D154:E154 D118:E118 D83:E83 D68:E68 D61:E61 D41:E41 D32:E32">
    <cfRule type="cellIs" dxfId="125" priority="1" operator="between">
      <formula>2.6</formula>
      <formula>3</formula>
    </cfRule>
    <cfRule type="cellIs" dxfId="124" priority="2" operator="between">
      <formula>1.6</formula>
      <formula>2.59</formula>
    </cfRule>
    <cfRule type="cellIs" dxfId="12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5" activePane="bottomLeft" state="frozen"/>
      <selection activeCell="H7" sqref="H7"/>
      <selection pane="bottomLeft" activeCell="E191" sqref="E191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268</v>
      </c>
    </row>
    <row r="3" spans="1:9" x14ac:dyDescent="0.25">
      <c r="B3" s="1" t="s">
        <v>26</v>
      </c>
      <c r="C3" s="4" t="s">
        <v>269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</v>
      </c>
      <c r="E16" s="22">
        <f>AVERAGE(E17:E21)</f>
        <v>3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3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2</v>
      </c>
      <c r="E32" s="11">
        <f>AVERAGE(E33:E39)</f>
        <v>3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2.2777777777777777</v>
      </c>
      <c r="E41" s="11">
        <f>AVERAGE(E42:E59)</f>
        <v>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3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3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3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2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3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2.3846153846153846</v>
      </c>
      <c r="E68" s="11">
        <f>AVERAGE(E69:E81)</f>
        <v>3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3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3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3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3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3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2</v>
      </c>
      <c r="E81" s="32">
        <v>3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2.0303030303030303</v>
      </c>
      <c r="E83" s="11">
        <f>AVERAGE(E84:E116)</f>
        <v>2.9090909090909092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2</v>
      </c>
      <c r="E97" s="24">
        <v>3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3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3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3</v>
      </c>
      <c r="E107" s="24">
        <v>3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2</v>
      </c>
      <c r="E109" s="24">
        <v>3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2</v>
      </c>
      <c r="E111" s="24">
        <v>3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2</v>
      </c>
      <c r="E112" s="24">
        <v>3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2</v>
      </c>
      <c r="E113" s="24">
        <v>3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3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2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3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1.8787878787878789</v>
      </c>
      <c r="E118" s="11">
        <f>AVERAGE(E119:E151)</f>
        <v>2.8181818181818183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2</v>
      </c>
      <c r="E125" s="32">
        <v>3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2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3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3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3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3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3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3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2</v>
      </c>
      <c r="E142" s="32">
        <v>3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2</v>
      </c>
      <c r="E143" s="32">
        <v>3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2</v>
      </c>
      <c r="E145" s="32">
        <v>3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3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3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3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3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3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2</v>
      </c>
      <c r="E164" s="11">
        <f>AVERAGE(E165:E173)</f>
        <v>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3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3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3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2</v>
      </c>
      <c r="E172" s="24">
        <v>3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2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</v>
      </c>
      <c r="E175" s="11">
        <f>AVERAGE(E176:E189)</f>
        <v>3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3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74" priority="4" operator="between">
      <formula>2.6</formula>
      <formula>3</formula>
    </cfRule>
    <cfRule type="cellIs" dxfId="73" priority="5" operator="between">
      <formula>1</formula>
      <formula>1.59</formula>
    </cfRule>
    <cfRule type="cellIs" dxfId="72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71" priority="1" operator="between">
      <formula>2.6</formula>
      <formula>3</formula>
    </cfRule>
    <cfRule type="cellIs" dxfId="70" priority="2" operator="between">
      <formula>1.6</formula>
      <formula>2.59</formula>
    </cfRule>
    <cfRule type="cellIs" dxfId="6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3" activePane="bottomLeft" state="frozen"/>
      <selection activeCell="H7" sqref="H7"/>
      <selection pane="bottomLeft" activeCell="E193" sqref="E193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270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1.5714285714285714</v>
      </c>
      <c r="E7" s="22">
        <f>AVERAGE(E8:E14)</f>
        <v>2.5714285714285716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1</v>
      </c>
      <c r="E8" s="24">
        <v>2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1</v>
      </c>
      <c r="E9" s="24">
        <v>2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1</v>
      </c>
      <c r="E14" s="24">
        <v>2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1.4</v>
      </c>
      <c r="E16" s="22">
        <f>AVERAGE(E17:E21)</f>
        <v>2.4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1</v>
      </c>
      <c r="E17" s="24">
        <v>2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1</v>
      </c>
      <c r="E18" s="24">
        <v>2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1</v>
      </c>
      <c r="E19" s="24">
        <v>2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1.5</v>
      </c>
      <c r="E23" s="22">
        <f>AVERAGE(E24:E29)</f>
        <v>2.5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1</v>
      </c>
      <c r="E24" s="32">
        <v>2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1</v>
      </c>
      <c r="E27" s="32">
        <v>2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1</v>
      </c>
      <c r="E28" s="32">
        <v>2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1.1428571428571428</v>
      </c>
      <c r="E32" s="11">
        <f>AVERAGE(E33:E39)</f>
        <v>2.1428571428571428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1</v>
      </c>
      <c r="E33" s="24">
        <v>2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1</v>
      </c>
      <c r="E35" s="24">
        <v>2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1</v>
      </c>
      <c r="E36" s="24">
        <v>2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1</v>
      </c>
      <c r="E37" s="24">
        <v>2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1</v>
      </c>
      <c r="E38" s="24">
        <v>2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1</v>
      </c>
      <c r="E39" s="24">
        <v>2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1.7222222222222223</v>
      </c>
      <c r="E41" s="11">
        <f>AVERAGE(E42:E59)</f>
        <v>2.6111111111111112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1</v>
      </c>
      <c r="E44" s="24">
        <v>2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1</v>
      </c>
      <c r="E47" s="24">
        <v>2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1</v>
      </c>
      <c r="E51" s="24">
        <v>2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1</v>
      </c>
      <c r="E53" s="24">
        <v>2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1</v>
      </c>
      <c r="E54" s="24">
        <v>2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1</v>
      </c>
      <c r="E55" s="24">
        <v>2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3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2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1.5</v>
      </c>
      <c r="E61" s="11">
        <f>AVERAGE(E62:E65)</f>
        <v>2.5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1</v>
      </c>
      <c r="E62" s="24">
        <v>2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1</v>
      </c>
      <c r="E64" s="24">
        <v>2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1.9230769230769231</v>
      </c>
      <c r="E68" s="11">
        <f>AVERAGE(E69:E81)</f>
        <v>2.8461538461538463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3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1.4242424242424243</v>
      </c>
      <c r="E83" s="11">
        <f>AVERAGE(E84:E116)</f>
        <v>2.4242424242424243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1</v>
      </c>
      <c r="E84" s="24">
        <v>2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1</v>
      </c>
      <c r="E85" s="24">
        <v>2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1</v>
      </c>
      <c r="E86" s="24">
        <v>2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1</v>
      </c>
      <c r="E91" s="24">
        <v>2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1</v>
      </c>
      <c r="E92" s="24">
        <v>2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1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1</v>
      </c>
      <c r="E100" s="24">
        <v>2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1.2727272727272727</v>
      </c>
      <c r="E118" s="11">
        <f>AVERAGE(E119:E151)</f>
        <v>2.2727272727272729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1</v>
      </c>
      <c r="E123" s="32">
        <v>2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1</v>
      </c>
      <c r="E124" s="32">
        <v>2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1</v>
      </c>
      <c r="E132" s="32">
        <v>2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1</v>
      </c>
      <c r="E133" s="32">
        <v>2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3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1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</v>
      </c>
      <c r="E154" s="11">
        <f>AVERAGE(E155:E162)</f>
        <v>2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1</v>
      </c>
      <c r="E155" s="32">
        <v>2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1</v>
      </c>
      <c r="E156" s="32">
        <v>2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1</v>
      </c>
      <c r="E157" s="32">
        <v>2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1</v>
      </c>
      <c r="E158" s="32">
        <v>2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1</v>
      </c>
      <c r="E159" s="32">
        <v>2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1</v>
      </c>
      <c r="E160" s="32">
        <v>2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1</v>
      </c>
      <c r="E161" s="32">
        <v>2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1</v>
      </c>
      <c r="E162" s="32">
        <v>2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1.2222222222222223</v>
      </c>
      <c r="E164" s="11">
        <f>AVERAGE(E165:E173)</f>
        <v>2.2222222222222223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1</v>
      </c>
      <c r="E165" s="24">
        <v>2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1</v>
      </c>
      <c r="E167" s="24">
        <v>2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1.5714285714285714</v>
      </c>
      <c r="E175" s="11">
        <f>AVERAGE(E176:E189)</f>
        <v>2.5714285714285716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1</v>
      </c>
      <c r="E176" s="24">
        <v>2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1</v>
      </c>
      <c r="E178" s="24">
        <v>2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1</v>
      </c>
      <c r="E185" s="24">
        <v>2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1</v>
      </c>
      <c r="E187" s="24">
        <v>2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1</v>
      </c>
      <c r="E189" s="24">
        <v>2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68" priority="4" operator="between">
      <formula>2.6</formula>
      <formula>3</formula>
    </cfRule>
    <cfRule type="cellIs" dxfId="67" priority="5" operator="between">
      <formula>1</formula>
      <formula>1.59</formula>
    </cfRule>
    <cfRule type="cellIs" dxfId="66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65" priority="1" operator="between">
      <formula>2.6</formula>
      <formula>3</formula>
    </cfRule>
    <cfRule type="cellIs" dxfId="64" priority="2" operator="between">
      <formula>1.6</formula>
      <formula>2.59</formula>
    </cfRule>
    <cfRule type="cellIs" dxfId="6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1" activePane="bottomLeft" state="frozen"/>
      <selection activeCell="H7" sqref="H7"/>
      <selection pane="bottomLeft" activeCell="R189" sqref="R181:R189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271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1.8571428571428572</v>
      </c>
      <c r="E7" s="22">
        <f>AVERAGE(E8:E14)</f>
        <v>2.8571428571428572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1</v>
      </c>
      <c r="E14" s="24">
        <v>2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1.8</v>
      </c>
      <c r="E16" s="22">
        <f>AVERAGE(E17:E21)</f>
        <v>2.8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1</v>
      </c>
      <c r="E17" s="24">
        <v>2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1.5</v>
      </c>
      <c r="E23" s="22">
        <f>AVERAGE(E24:E29)</f>
        <v>2.5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1</v>
      </c>
      <c r="E24" s="32">
        <v>2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1</v>
      </c>
      <c r="E28" s="32">
        <v>2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1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1.4285714285714286</v>
      </c>
      <c r="E32" s="11">
        <f>AVERAGE(E33:E39)</f>
        <v>2.4285714285714284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1</v>
      </c>
      <c r="E34" s="24">
        <v>2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1</v>
      </c>
      <c r="E37" s="24">
        <v>2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1</v>
      </c>
      <c r="E38" s="24">
        <v>2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1</v>
      </c>
      <c r="E39" s="24">
        <v>2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1.6111111111111112</v>
      </c>
      <c r="E41" s="11">
        <f>AVERAGE(E42:E59)</f>
        <v>2.5555555555555554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3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1</v>
      </c>
      <c r="E44" s="24">
        <v>2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1</v>
      </c>
      <c r="E45" s="24">
        <v>2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1</v>
      </c>
      <c r="E46" s="24">
        <v>2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1</v>
      </c>
      <c r="E49" s="24">
        <v>2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1</v>
      </c>
      <c r="E50" s="24">
        <v>2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1</v>
      </c>
      <c r="E55" s="24">
        <v>2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2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2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1</v>
      </c>
      <c r="E58" s="24">
        <v>2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1.25</v>
      </c>
      <c r="E61" s="11">
        <f>AVERAGE(E62:E65)</f>
        <v>2.25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1</v>
      </c>
      <c r="E62" s="24">
        <v>2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1</v>
      </c>
      <c r="E63" s="24">
        <v>2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1</v>
      </c>
      <c r="E64" s="24">
        <v>2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1.2307692307692308</v>
      </c>
      <c r="E68" s="11">
        <f>AVERAGE(E69:E81)</f>
        <v>2.1538461538461537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1</v>
      </c>
      <c r="E69" s="32">
        <v>2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1</v>
      </c>
      <c r="E70" s="32">
        <v>2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1</v>
      </c>
      <c r="E71" s="32">
        <v>2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1</v>
      </c>
      <c r="E72" s="32">
        <v>2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1</v>
      </c>
      <c r="E74" s="32">
        <v>2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1</v>
      </c>
      <c r="E75" s="32">
        <v>2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1</v>
      </c>
      <c r="E77" s="32">
        <v>2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1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1</v>
      </c>
      <c r="E79" s="32">
        <v>2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1</v>
      </c>
      <c r="E80" s="32">
        <v>2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3</v>
      </c>
      <c r="E81" s="32">
        <v>3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1.303030303030303</v>
      </c>
      <c r="E83" s="11">
        <f>AVERAGE(E84:E116)</f>
        <v>2.2727272727272729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1</v>
      </c>
      <c r="E84" s="24">
        <v>2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1</v>
      </c>
      <c r="E85" s="24">
        <v>2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1</v>
      </c>
      <c r="E86" s="24">
        <v>2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1</v>
      </c>
      <c r="E88" s="24">
        <v>2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1</v>
      </c>
      <c r="E89" s="24">
        <v>2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1</v>
      </c>
      <c r="E90" s="24">
        <v>2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1</v>
      </c>
      <c r="E92" s="24">
        <v>2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1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2</v>
      </c>
      <c r="E95" s="24">
        <v>3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1</v>
      </c>
      <c r="E96" s="24">
        <v>2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2</v>
      </c>
      <c r="E97" s="24">
        <v>3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2</v>
      </c>
      <c r="E98" s="24">
        <v>3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2</v>
      </c>
      <c r="E99" s="24">
        <v>3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3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1</v>
      </c>
      <c r="E102" s="24">
        <v>2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1</v>
      </c>
      <c r="E103" s="24">
        <v>2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1</v>
      </c>
      <c r="E104" s="24">
        <v>2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1</v>
      </c>
      <c r="E105" s="24">
        <v>2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1</v>
      </c>
      <c r="E106" s="24">
        <v>2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1</v>
      </c>
      <c r="E110" s="24">
        <v>2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1</v>
      </c>
      <c r="E116" s="24">
        <v>2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1.2424242424242424</v>
      </c>
      <c r="E118" s="11">
        <f>AVERAGE(E119:E151)</f>
        <v>2.2121212121212119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2</v>
      </c>
      <c r="E119" s="32">
        <v>3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3</v>
      </c>
      <c r="E120" s="32">
        <v>3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2</v>
      </c>
      <c r="E121" s="32">
        <v>3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1</v>
      </c>
      <c r="E122" s="32">
        <v>2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1</v>
      </c>
      <c r="E123" s="32">
        <v>2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1</v>
      </c>
      <c r="E124" s="32">
        <v>2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1</v>
      </c>
      <c r="E132" s="32">
        <v>2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1</v>
      </c>
      <c r="E133" s="32">
        <v>2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1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1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1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1</v>
      </c>
      <c r="E144" s="32">
        <v>2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1</v>
      </c>
      <c r="E151" s="32">
        <v>2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1.375</v>
      </c>
      <c r="E154" s="11">
        <f>AVERAGE(E155:E162)</f>
        <v>2.375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1</v>
      </c>
      <c r="E156" s="32">
        <v>2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1</v>
      </c>
      <c r="E157" s="32">
        <v>2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1</v>
      </c>
      <c r="E159" s="32">
        <v>2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1</v>
      </c>
      <c r="E160" s="32">
        <v>2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1</v>
      </c>
      <c r="E162" s="32">
        <v>2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</v>
      </c>
      <c r="E164" s="11">
        <f>AVERAGE(E165:E173)</f>
        <v>2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1</v>
      </c>
      <c r="E165" s="24">
        <v>2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1</v>
      </c>
      <c r="E167" s="24">
        <v>2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1</v>
      </c>
      <c r="E168" s="24">
        <v>2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1</v>
      </c>
      <c r="E171" s="24">
        <v>2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</v>
      </c>
      <c r="E175" s="11">
        <f>AVERAGE(E176:E189)</f>
        <v>2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1</v>
      </c>
      <c r="E176" s="24">
        <v>2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1</v>
      </c>
      <c r="E177" s="24">
        <v>2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1</v>
      </c>
      <c r="E178" s="24">
        <v>2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1</v>
      </c>
      <c r="E179" s="24">
        <v>2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1</v>
      </c>
      <c r="E180" s="24">
        <v>2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1</v>
      </c>
      <c r="E181" s="24">
        <v>2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1</v>
      </c>
      <c r="E182" s="24">
        <v>2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1</v>
      </c>
      <c r="E183" s="24">
        <v>2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1</v>
      </c>
      <c r="E184" s="24">
        <v>2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1</v>
      </c>
      <c r="E185" s="24">
        <v>2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1</v>
      </c>
      <c r="E187" s="24">
        <v>2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1</v>
      </c>
      <c r="E188" s="24">
        <v>2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1</v>
      </c>
      <c r="E189" s="24">
        <v>2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62" priority="4" operator="between">
      <formula>2.6</formula>
      <formula>3</formula>
    </cfRule>
    <cfRule type="cellIs" dxfId="61" priority="5" operator="between">
      <formula>1</formula>
      <formula>1.59</formula>
    </cfRule>
    <cfRule type="cellIs" dxfId="60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59" priority="1" operator="between">
      <formula>2.6</formula>
      <formula>3</formula>
    </cfRule>
    <cfRule type="cellIs" dxfId="58" priority="2" operator="between">
      <formula>1.6</formula>
      <formula>2.59</formula>
    </cfRule>
    <cfRule type="cellIs" dxfId="5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1" activePane="bottomLeft" state="frozen"/>
      <selection activeCell="H7" sqref="H7"/>
      <selection pane="bottomLeft" activeCell="E190" sqref="E190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272</v>
      </c>
    </row>
    <row r="3" spans="1:9" x14ac:dyDescent="0.25">
      <c r="B3" s="1" t="s">
        <v>26</v>
      </c>
      <c r="C3" s="4" t="s">
        <v>261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1.6</v>
      </c>
      <c r="E16" s="22">
        <f>AVERAGE(E17:E21)</f>
        <v>2.6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1</v>
      </c>
      <c r="E17" s="24">
        <v>2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1</v>
      </c>
      <c r="E18" s="24">
        <v>2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1.3333333333333333</v>
      </c>
      <c r="E23" s="22">
        <f>AVERAGE(E24:E29)</f>
        <v>2.3333333333333335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1</v>
      </c>
      <c r="E24" s="32">
        <v>2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1</v>
      </c>
      <c r="E27" s="32">
        <v>2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1</v>
      </c>
      <c r="E28" s="32">
        <v>2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1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1.4285714285714286</v>
      </c>
      <c r="E32" s="11">
        <f>AVERAGE(E33:E39)</f>
        <v>2.4285714285714284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1</v>
      </c>
      <c r="E33" s="24">
        <v>2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1</v>
      </c>
      <c r="E34" s="24">
        <v>2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1</v>
      </c>
      <c r="E37" s="24">
        <v>2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1</v>
      </c>
      <c r="E38" s="24">
        <v>2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1.8888888888888888</v>
      </c>
      <c r="E41" s="11">
        <f>AVERAGE(E42:E59)</f>
        <v>2.7777777777777777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3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1</v>
      </c>
      <c r="E44" s="24">
        <v>2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1</v>
      </c>
      <c r="E49" s="24">
        <v>2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2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1</v>
      </c>
      <c r="E58" s="24">
        <v>2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1.5</v>
      </c>
      <c r="E61" s="11">
        <f>AVERAGE(E62:E65)</f>
        <v>2.5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1</v>
      </c>
      <c r="E62" s="24">
        <v>2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1</v>
      </c>
      <c r="E64" s="24">
        <v>2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1.5384615384615385</v>
      </c>
      <c r="E68" s="11">
        <f>AVERAGE(E69:E81)</f>
        <v>2.5384615384615383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1</v>
      </c>
      <c r="E69" s="32">
        <v>2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1</v>
      </c>
      <c r="E70" s="32">
        <v>2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1</v>
      </c>
      <c r="E71" s="32">
        <v>2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1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1.1818181818181819</v>
      </c>
      <c r="E83" s="11">
        <f>AVERAGE(E84:E116)</f>
        <v>2.1818181818181817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1</v>
      </c>
      <c r="E84" s="24">
        <v>2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1</v>
      </c>
      <c r="E85" s="24">
        <v>2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1</v>
      </c>
      <c r="E86" s="24">
        <v>2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1</v>
      </c>
      <c r="E87" s="24">
        <v>2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1</v>
      </c>
      <c r="E88" s="24">
        <v>2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1</v>
      </c>
      <c r="E89" s="24">
        <v>2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1</v>
      </c>
      <c r="E90" s="24">
        <v>2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1</v>
      </c>
      <c r="E91" s="24">
        <v>2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1</v>
      </c>
      <c r="E92" s="24">
        <v>2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1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1</v>
      </c>
      <c r="E94" s="24">
        <v>2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1</v>
      </c>
      <c r="E96" s="24">
        <v>2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1</v>
      </c>
      <c r="E103" s="24">
        <v>2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1</v>
      </c>
      <c r="E104" s="24">
        <v>2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1</v>
      </c>
      <c r="E116" s="24">
        <v>2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1.0303030303030303</v>
      </c>
      <c r="E118" s="11">
        <f>AVERAGE(E119:E151)</f>
        <v>2.0303030303030303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2</v>
      </c>
      <c r="E119" s="32">
        <v>3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1</v>
      </c>
      <c r="E122" s="32">
        <v>2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1</v>
      </c>
      <c r="E123" s="32">
        <v>2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1</v>
      </c>
      <c r="E124" s="32">
        <v>2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1</v>
      </c>
      <c r="E128" s="32">
        <v>2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1</v>
      </c>
      <c r="E132" s="32">
        <v>2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1</v>
      </c>
      <c r="E133" s="32">
        <v>2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1</v>
      </c>
      <c r="E134" s="32">
        <v>2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1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1</v>
      </c>
      <c r="E136" s="32">
        <v>2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1</v>
      </c>
      <c r="E137" s="32">
        <v>2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1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1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1</v>
      </c>
      <c r="E144" s="32">
        <v>2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1</v>
      </c>
      <c r="E151" s="32">
        <v>2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1.625</v>
      </c>
      <c r="E154" s="11">
        <f>AVERAGE(E155:E162)</f>
        <v>2.625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1</v>
      </c>
      <c r="E158" s="32">
        <v>2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1</v>
      </c>
      <c r="E159" s="32">
        <v>2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1</v>
      </c>
      <c r="E160" s="32">
        <v>2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</v>
      </c>
      <c r="E164" s="11">
        <f>AVERAGE(E165:E173)</f>
        <v>2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1</v>
      </c>
      <c r="E165" s="24">
        <v>2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1</v>
      </c>
      <c r="E167" s="24">
        <v>2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1</v>
      </c>
      <c r="E168" s="24">
        <v>2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1</v>
      </c>
      <c r="E171" s="24">
        <v>2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1.0714285714285714</v>
      </c>
      <c r="E175" s="11">
        <f>AVERAGE(E176:E189)</f>
        <v>2.0714285714285716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1</v>
      </c>
      <c r="E176" s="24">
        <v>2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1</v>
      </c>
      <c r="E177" s="24">
        <v>2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1</v>
      </c>
      <c r="E178" s="24">
        <v>2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1</v>
      </c>
      <c r="E179" s="24">
        <v>2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1</v>
      </c>
      <c r="E181" s="24">
        <v>2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1</v>
      </c>
      <c r="E182" s="24">
        <v>2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1</v>
      </c>
      <c r="E183" s="24">
        <v>2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1</v>
      </c>
      <c r="E184" s="24">
        <v>2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1</v>
      </c>
      <c r="E185" s="24">
        <v>2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1</v>
      </c>
      <c r="E187" s="24">
        <v>2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1</v>
      </c>
      <c r="E188" s="24">
        <v>2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1</v>
      </c>
      <c r="E189" s="24">
        <v>2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56" priority="4" operator="between">
      <formula>2.6</formula>
      <formula>3</formula>
    </cfRule>
    <cfRule type="cellIs" dxfId="55" priority="5" operator="between">
      <formula>1</formula>
      <formula>1.59</formula>
    </cfRule>
    <cfRule type="cellIs" dxfId="54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53" priority="1" operator="between">
      <formula>2.6</formula>
      <formula>3</formula>
    </cfRule>
    <cfRule type="cellIs" dxfId="52" priority="2" operator="between">
      <formula>1.6</formula>
      <formula>2.59</formula>
    </cfRule>
    <cfRule type="cellIs" dxfId="5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2" activePane="bottomLeft" state="frozen"/>
      <selection activeCell="H7" sqref="H7"/>
      <selection pane="bottomLeft" activeCell="E191" sqref="E191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273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</v>
      </c>
      <c r="E16" s="22">
        <f>AVERAGE(E17:E21)</f>
        <v>3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3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2</v>
      </c>
      <c r="E32" s="11">
        <f>AVERAGE(E33:E39)</f>
        <v>3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2.1666666666666665</v>
      </c>
      <c r="E41" s="11">
        <f>AVERAGE(E42:E59)</f>
        <v>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3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3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2</v>
      </c>
      <c r="E68" s="11">
        <f>AVERAGE(E69:E81)</f>
        <v>3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2</v>
      </c>
      <c r="E81" s="32">
        <v>3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1.9090909090909092</v>
      </c>
      <c r="E83" s="11">
        <f>AVERAGE(E84:E116)</f>
        <v>2.8787878787878789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3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2</v>
      </c>
      <c r="E107" s="24">
        <v>3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2</v>
      </c>
      <c r="E109" s="24">
        <v>3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2</v>
      </c>
      <c r="E111" s="24">
        <v>3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2</v>
      </c>
      <c r="E112" s="24">
        <v>3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2</v>
      </c>
      <c r="E113" s="24">
        <v>3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3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2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1.8181818181818181</v>
      </c>
      <c r="E118" s="11">
        <f>AVERAGE(E119:E151)</f>
        <v>2.8181818181818183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2</v>
      </c>
      <c r="E125" s="32">
        <v>3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2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3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3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3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3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2</v>
      </c>
      <c r="E142" s="32">
        <v>3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2</v>
      </c>
      <c r="E143" s="32">
        <v>3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2</v>
      </c>
      <c r="E145" s="32">
        <v>3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3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3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3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3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3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2</v>
      </c>
      <c r="E164" s="11">
        <f>AVERAGE(E165:E173)</f>
        <v>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3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3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3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2</v>
      </c>
      <c r="E172" s="24">
        <v>3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2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</v>
      </c>
      <c r="E175" s="11">
        <f>AVERAGE(E176:E189)</f>
        <v>3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3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50" priority="4" operator="between">
      <formula>2.6</formula>
      <formula>3</formula>
    </cfRule>
    <cfRule type="cellIs" dxfId="49" priority="5" operator="between">
      <formula>1</formula>
      <formula>1.59</formula>
    </cfRule>
    <cfRule type="cellIs" dxfId="48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47" priority="1" operator="between">
      <formula>2.6</formula>
      <formula>3</formula>
    </cfRule>
    <cfRule type="cellIs" dxfId="46" priority="2" operator="between">
      <formula>1.6</formula>
      <formula>2.59</formula>
    </cfRule>
    <cfRule type="cellIs" dxfId="4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2" activePane="bottomLeft" state="frozen"/>
      <selection activeCell="H7" sqref="H7"/>
      <selection pane="bottomLeft" activeCell="E191" sqref="E191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274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1.7142857142857142</v>
      </c>
      <c r="E7" s="22">
        <f>AVERAGE(E8:E14)</f>
        <v>2.7142857142857144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1</v>
      </c>
      <c r="E8" s="24">
        <v>2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1</v>
      </c>
      <c r="E9" s="24">
        <v>2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1.8</v>
      </c>
      <c r="E16" s="22">
        <f>AVERAGE(E17:E21)</f>
        <v>2.8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1</v>
      </c>
      <c r="E19" s="24">
        <v>2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3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1.5714285714285714</v>
      </c>
      <c r="E32" s="11">
        <f>AVERAGE(E33:E39)</f>
        <v>2.5714285714285716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1</v>
      </c>
      <c r="E35" s="24">
        <v>2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1</v>
      </c>
      <c r="E36" s="24">
        <v>2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1</v>
      </c>
      <c r="E39" s="24">
        <v>2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1.4444444444444444</v>
      </c>
      <c r="E41" s="11">
        <f>AVERAGE(E42:E59)</f>
        <v>2.3333333333333335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1</v>
      </c>
      <c r="E44" s="24">
        <v>2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1</v>
      </c>
      <c r="E45" s="24">
        <v>2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1</v>
      </c>
      <c r="E46" s="24">
        <v>2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1</v>
      </c>
      <c r="E47" s="24">
        <v>2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1</v>
      </c>
      <c r="E49" s="24">
        <v>2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1</v>
      </c>
      <c r="E50" s="24">
        <v>2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1</v>
      </c>
      <c r="E52" s="24">
        <v>2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1</v>
      </c>
      <c r="E53" s="24">
        <v>2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1</v>
      </c>
      <c r="E54" s="24">
        <v>2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1</v>
      </c>
      <c r="E55" s="24">
        <v>2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3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1</v>
      </c>
      <c r="E58" s="24">
        <v>2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1.25</v>
      </c>
      <c r="E61" s="11">
        <f>AVERAGE(E62:E65)</f>
        <v>2.25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1</v>
      </c>
      <c r="E62" s="24">
        <v>2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1</v>
      </c>
      <c r="E64" s="24">
        <v>2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1</v>
      </c>
      <c r="E65" s="24">
        <v>2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1.3846153846153846</v>
      </c>
      <c r="E68" s="11">
        <f>AVERAGE(E69:E81)</f>
        <v>2.3846153846153846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1</v>
      </c>
      <c r="E71" s="32">
        <v>2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1</v>
      </c>
      <c r="E72" s="32">
        <v>2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1</v>
      </c>
      <c r="E74" s="32">
        <v>2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1</v>
      </c>
      <c r="E75" s="32">
        <v>2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1</v>
      </c>
      <c r="E76" s="32">
        <v>2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1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1.8181818181818181</v>
      </c>
      <c r="E83" s="11">
        <f>AVERAGE(E84:E116)</f>
        <v>2.8181818181818183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2</v>
      </c>
      <c r="E95" s="24">
        <v>3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2</v>
      </c>
      <c r="E109" s="24">
        <v>3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2</v>
      </c>
      <c r="E112" s="24">
        <v>3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3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2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1.7272727272727273</v>
      </c>
      <c r="E118" s="11">
        <f>AVERAGE(E119:E151)</f>
        <v>2.7272727272727271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1</v>
      </c>
      <c r="E124" s="32">
        <v>2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2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3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3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3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3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2</v>
      </c>
      <c r="E143" s="32">
        <v>3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2</v>
      </c>
      <c r="E145" s="32">
        <v>3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3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3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3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3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1.75</v>
      </c>
      <c r="E154" s="11">
        <f>AVERAGE(E155:E162)</f>
        <v>2.75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1</v>
      </c>
      <c r="E161" s="32">
        <v>2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1</v>
      </c>
      <c r="E162" s="32">
        <v>2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1.3333333333333333</v>
      </c>
      <c r="E164" s="11">
        <f>AVERAGE(E165:E173)</f>
        <v>2.3333333333333335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1</v>
      </c>
      <c r="E171" s="24">
        <v>2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1.8571428571428572</v>
      </c>
      <c r="E175" s="11">
        <f>AVERAGE(E176:E189)</f>
        <v>2.8571428571428572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1</v>
      </c>
      <c r="E178" s="24">
        <v>2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44" priority="4" operator="between">
      <formula>2.6</formula>
      <formula>3</formula>
    </cfRule>
    <cfRule type="cellIs" dxfId="43" priority="5" operator="between">
      <formula>1</formula>
      <formula>1.59</formula>
    </cfRule>
    <cfRule type="cellIs" dxfId="42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41" priority="1" operator="between">
      <formula>2.6</formula>
      <formula>3</formula>
    </cfRule>
    <cfRule type="cellIs" dxfId="40" priority="2" operator="between">
      <formula>1.6</formula>
      <formula>2.59</formula>
    </cfRule>
    <cfRule type="cellIs" dxfId="3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3" activePane="bottomLeft" state="frozen"/>
      <selection activeCell="H7" sqref="H7"/>
      <selection pane="bottomLeft" activeCell="E193" sqref="E193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275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</v>
      </c>
      <c r="E16" s="22">
        <f>AVERAGE(E17:E21)</f>
        <v>3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3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2</v>
      </c>
      <c r="E32" s="11">
        <f>AVERAGE(E33:E39)</f>
        <v>3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2.2222222222222223</v>
      </c>
      <c r="E41" s="11">
        <f>AVERAGE(E42:E59)</f>
        <v>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3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3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3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2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2</v>
      </c>
      <c r="E68" s="11">
        <f>AVERAGE(E69:E81)</f>
        <v>3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2</v>
      </c>
      <c r="E81" s="32">
        <v>3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1.9696969696969697</v>
      </c>
      <c r="E83" s="11">
        <f>AVERAGE(E84:E116)</f>
        <v>2.9393939393939394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2</v>
      </c>
      <c r="E95" s="24">
        <v>3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2</v>
      </c>
      <c r="E97" s="24">
        <v>3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3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2</v>
      </c>
      <c r="E107" s="24">
        <v>3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2</v>
      </c>
      <c r="E109" s="24">
        <v>3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2</v>
      </c>
      <c r="E111" s="24">
        <v>3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2</v>
      </c>
      <c r="E112" s="24">
        <v>3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2</v>
      </c>
      <c r="E113" s="24">
        <v>3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3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2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1.8181818181818181</v>
      </c>
      <c r="E118" s="11">
        <f>AVERAGE(E119:E151)</f>
        <v>2.8181818181818183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2</v>
      </c>
      <c r="E125" s="32">
        <v>3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2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3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3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3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3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2</v>
      </c>
      <c r="E142" s="32">
        <v>3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2</v>
      </c>
      <c r="E143" s="32">
        <v>3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2</v>
      </c>
      <c r="E145" s="32">
        <v>3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3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3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3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3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3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2</v>
      </c>
      <c r="E164" s="11">
        <f>AVERAGE(E165:E173)</f>
        <v>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3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3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3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2</v>
      </c>
      <c r="E172" s="24">
        <v>3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2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</v>
      </c>
      <c r="E175" s="11">
        <f>AVERAGE(E176:E189)</f>
        <v>3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3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38" priority="4" operator="between">
      <formula>2.6</formula>
      <formula>3</formula>
    </cfRule>
    <cfRule type="cellIs" dxfId="37" priority="5" operator="between">
      <formula>1</formula>
      <formula>1.59</formula>
    </cfRule>
    <cfRule type="cellIs" dxfId="36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35" priority="1" operator="between">
      <formula>2.6</formula>
      <formula>3</formula>
    </cfRule>
    <cfRule type="cellIs" dxfId="34" priority="2" operator="between">
      <formula>1.6</formula>
      <formula>2.59</formula>
    </cfRule>
    <cfRule type="cellIs" dxfId="3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1" activePane="bottomLeft" state="frozen"/>
      <selection activeCell="H7" sqref="H7"/>
      <selection pane="bottomLeft" activeCell="E190" sqref="E190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276</v>
      </c>
    </row>
    <row r="3" spans="1:9" x14ac:dyDescent="0.25">
      <c r="B3" s="1" t="s">
        <v>26</v>
      </c>
      <c r="C3" s="4" t="s">
        <v>261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</v>
      </c>
      <c r="E16" s="22">
        <f>AVERAGE(E17:E21)</f>
        <v>3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3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2</v>
      </c>
      <c r="E32" s="11">
        <f>AVERAGE(E33:E39)</f>
        <v>3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1.9444444444444444</v>
      </c>
      <c r="E41" s="11">
        <f>AVERAGE(E42:E59)</f>
        <v>2.9444444444444446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2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2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1</v>
      </c>
      <c r="E58" s="24">
        <v>2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1.8461538461538463</v>
      </c>
      <c r="E68" s="11">
        <f>AVERAGE(E69:E81)</f>
        <v>2.8461538461538463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1</v>
      </c>
      <c r="E76" s="32">
        <v>2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1.393939393939394</v>
      </c>
      <c r="E83" s="11">
        <f>AVERAGE(E84:E116)</f>
        <v>2.393939393939394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1</v>
      </c>
      <c r="E90" s="24">
        <v>2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1</v>
      </c>
      <c r="E91" s="24">
        <v>2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1</v>
      </c>
      <c r="E92" s="24">
        <v>2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1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1</v>
      </c>
      <c r="E101" s="24">
        <v>2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1</v>
      </c>
      <c r="E102" s="24">
        <v>2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1</v>
      </c>
      <c r="E110" s="24">
        <v>2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1</v>
      </c>
      <c r="E116" s="24">
        <v>2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1.303030303030303</v>
      </c>
      <c r="E118" s="11">
        <f>AVERAGE(E119:E151)</f>
        <v>2.3030303030303032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2</v>
      </c>
      <c r="E121" s="32">
        <v>3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1</v>
      </c>
      <c r="E124" s="32">
        <v>2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1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1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1</v>
      </c>
      <c r="E144" s="32">
        <v>2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1</v>
      </c>
      <c r="E151" s="32">
        <v>2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3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2</v>
      </c>
      <c r="E164" s="11">
        <f>AVERAGE(E165:E173)</f>
        <v>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3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3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3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2</v>
      </c>
      <c r="E172" s="24">
        <v>3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2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</v>
      </c>
      <c r="E175" s="11">
        <f>AVERAGE(E176:E189)</f>
        <v>3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3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32" priority="4" operator="between">
      <formula>2.6</formula>
      <formula>3</formula>
    </cfRule>
    <cfRule type="cellIs" dxfId="31" priority="5" operator="between">
      <formula>1</formula>
      <formula>1.59</formula>
    </cfRule>
    <cfRule type="cellIs" dxfId="30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29" priority="1" operator="between">
      <formula>2.6</formula>
      <formula>3</formula>
    </cfRule>
    <cfRule type="cellIs" dxfId="28" priority="2" operator="between">
      <formula>1.6</formula>
      <formula>2.59</formula>
    </cfRule>
    <cfRule type="cellIs" dxfId="2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2" activePane="bottomLeft" state="frozen"/>
      <selection activeCell="H7" sqref="H7"/>
      <selection pane="bottomLeft" activeCell="E192" sqref="E192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277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</v>
      </c>
      <c r="E16" s="22">
        <f>AVERAGE(E17:E21)</f>
        <v>3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3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2</v>
      </c>
      <c r="E32" s="11">
        <f>AVERAGE(E33:E39)</f>
        <v>3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2.1111111111111112</v>
      </c>
      <c r="E41" s="11">
        <f>AVERAGE(E42:E59)</f>
        <v>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3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2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2</v>
      </c>
      <c r="E68" s="11">
        <f>AVERAGE(E69:E81)</f>
        <v>3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2</v>
      </c>
      <c r="E81" s="32">
        <v>3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1.9696969696969697</v>
      </c>
      <c r="E83" s="11">
        <f>AVERAGE(E84:E116)</f>
        <v>2.9393939393939394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2</v>
      </c>
      <c r="E95" s="24">
        <v>3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2</v>
      </c>
      <c r="E97" s="24">
        <v>3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3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2</v>
      </c>
      <c r="E107" s="24">
        <v>3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2</v>
      </c>
      <c r="E109" s="24">
        <v>3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2</v>
      </c>
      <c r="E111" s="24">
        <v>3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2</v>
      </c>
      <c r="E112" s="24">
        <v>3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2</v>
      </c>
      <c r="E113" s="24">
        <v>3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3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2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1.8181818181818181</v>
      </c>
      <c r="E118" s="11">
        <f>AVERAGE(E119:E151)</f>
        <v>2.8181818181818183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2</v>
      </c>
      <c r="E125" s="32">
        <v>3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2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3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3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3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3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2</v>
      </c>
      <c r="E142" s="32">
        <v>3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2</v>
      </c>
      <c r="E143" s="32">
        <v>3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2</v>
      </c>
      <c r="E145" s="32">
        <v>3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3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3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3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3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3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2</v>
      </c>
      <c r="E164" s="11">
        <f>AVERAGE(E165:E173)</f>
        <v>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3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3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3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2</v>
      </c>
      <c r="E172" s="24">
        <v>3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2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2.0714285714285716</v>
      </c>
      <c r="E175" s="11">
        <f>AVERAGE(E176:E189)</f>
        <v>3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3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3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26" priority="4" operator="between">
      <formula>2.6</formula>
      <formula>3</formula>
    </cfRule>
    <cfRule type="cellIs" dxfId="25" priority="5" operator="between">
      <formula>1</formula>
      <formula>1.59</formula>
    </cfRule>
    <cfRule type="cellIs" dxfId="24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23" priority="1" operator="between">
      <formula>2.6</formula>
      <formula>3</formula>
    </cfRule>
    <cfRule type="cellIs" dxfId="22" priority="2" operator="between">
      <formula>1.6</formula>
      <formula>2.59</formula>
    </cfRule>
    <cfRule type="cellIs" dxfId="2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2" activePane="bottomLeft" state="frozen"/>
      <selection activeCell="H7" sqref="H7"/>
      <selection pane="bottomLeft" activeCell="E192" sqref="E192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278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1.1428571428571428</v>
      </c>
      <c r="E7" s="22">
        <f>AVERAGE(E8:E14)</f>
        <v>2.1428571428571428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1</v>
      </c>
      <c r="E9" s="24">
        <v>2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1</v>
      </c>
      <c r="E10" s="24">
        <v>2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1</v>
      </c>
      <c r="E11" s="24">
        <v>2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1</v>
      </c>
      <c r="E12" s="24">
        <v>2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1</v>
      </c>
      <c r="E13" s="24">
        <v>2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1</v>
      </c>
      <c r="E14" s="24">
        <v>2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1.6</v>
      </c>
      <c r="E16" s="22">
        <f>AVERAGE(E17:E21)</f>
        <v>2.6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1</v>
      </c>
      <c r="E17" s="24">
        <v>2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1</v>
      </c>
      <c r="E18" s="24">
        <v>2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1</v>
      </c>
      <c r="E23" s="22">
        <f>AVERAGE(E24:E29)</f>
        <v>2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1</v>
      </c>
      <c r="E24" s="32">
        <v>2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1</v>
      </c>
      <c r="E25" s="32">
        <v>2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1</v>
      </c>
      <c r="E26" s="32">
        <v>2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1</v>
      </c>
      <c r="E27" s="32">
        <v>2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1</v>
      </c>
      <c r="E28" s="32">
        <v>2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1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1.1428571428571428</v>
      </c>
      <c r="E32" s="11">
        <f>AVERAGE(E33:E39)</f>
        <v>2.1428571428571428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1</v>
      </c>
      <c r="E33" s="24">
        <v>2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1</v>
      </c>
      <c r="E34" s="24">
        <v>2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1</v>
      </c>
      <c r="E35" s="24">
        <v>2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1</v>
      </c>
      <c r="E37" s="24">
        <v>2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1</v>
      </c>
      <c r="E38" s="24">
        <v>2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1</v>
      </c>
      <c r="E39" s="24">
        <v>2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1.1111111111111112</v>
      </c>
      <c r="E41" s="11">
        <f>AVERAGE(E42:E59)</f>
        <v>2.1111111111111112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1</v>
      </c>
      <c r="E44" s="24">
        <v>2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1</v>
      </c>
      <c r="E45" s="24">
        <v>2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1</v>
      </c>
      <c r="E46" s="24">
        <v>2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1</v>
      </c>
      <c r="E47" s="24">
        <v>2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1</v>
      </c>
      <c r="E49" s="24">
        <v>2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1</v>
      </c>
      <c r="E50" s="24">
        <v>2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1</v>
      </c>
      <c r="E51" s="24">
        <v>2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1</v>
      </c>
      <c r="E52" s="24">
        <v>2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1</v>
      </c>
      <c r="E53" s="24">
        <v>2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1</v>
      </c>
      <c r="E54" s="24">
        <v>2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1</v>
      </c>
      <c r="E55" s="24">
        <v>2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1</v>
      </c>
      <c r="E56" s="24">
        <v>2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1</v>
      </c>
      <c r="E57" s="24">
        <v>2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1</v>
      </c>
      <c r="E58" s="24">
        <v>2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1</v>
      </c>
      <c r="E59" s="24">
        <v>2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1</v>
      </c>
      <c r="E61" s="11">
        <f>AVERAGE(E62:E65)</f>
        <v>2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1</v>
      </c>
      <c r="E62" s="24">
        <v>2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1</v>
      </c>
      <c r="E63" s="24">
        <v>2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1</v>
      </c>
      <c r="E64" s="24">
        <v>2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1</v>
      </c>
      <c r="E65" s="24">
        <v>2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1.0769230769230769</v>
      </c>
      <c r="E68" s="11">
        <f>AVERAGE(E69:E81)</f>
        <v>2.0769230769230771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1</v>
      </c>
      <c r="E69" s="32">
        <v>2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1</v>
      </c>
      <c r="E70" s="32">
        <v>2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1</v>
      </c>
      <c r="E71" s="32">
        <v>2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1</v>
      </c>
      <c r="E72" s="32">
        <v>2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1</v>
      </c>
      <c r="E74" s="32">
        <v>2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1</v>
      </c>
      <c r="E76" s="32">
        <v>2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1</v>
      </c>
      <c r="E77" s="32">
        <v>2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1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1</v>
      </c>
      <c r="E79" s="32">
        <v>2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1</v>
      </c>
      <c r="E80" s="32">
        <v>2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1.0606060606060606</v>
      </c>
      <c r="E83" s="11">
        <f>AVERAGE(E84:E116)</f>
        <v>2.0606060606060606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1</v>
      </c>
      <c r="E84" s="24">
        <v>2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1</v>
      </c>
      <c r="E85" s="24">
        <v>2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1</v>
      </c>
      <c r="E86" s="24">
        <v>2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1</v>
      </c>
      <c r="E87" s="24">
        <v>2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1</v>
      </c>
      <c r="E88" s="24">
        <v>2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1</v>
      </c>
      <c r="E89" s="24">
        <v>2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1</v>
      </c>
      <c r="E90" s="24">
        <v>2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1</v>
      </c>
      <c r="E91" s="24">
        <v>2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1</v>
      </c>
      <c r="E92" s="24">
        <v>2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1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1</v>
      </c>
      <c r="E94" s="24">
        <v>2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1</v>
      </c>
      <c r="E96" s="24">
        <v>2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1</v>
      </c>
      <c r="E101" s="24">
        <v>2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1</v>
      </c>
      <c r="E102" s="24">
        <v>2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1</v>
      </c>
      <c r="E103" s="24">
        <v>2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1</v>
      </c>
      <c r="E104" s="24">
        <v>2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1</v>
      </c>
      <c r="E106" s="24">
        <v>2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1</v>
      </c>
      <c r="E110" s="24">
        <v>2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1</v>
      </c>
      <c r="E116" s="24">
        <v>2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</v>
      </c>
      <c r="E118" s="11">
        <f>AVERAGE(E119:E151)</f>
        <v>2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1</v>
      </c>
      <c r="E122" s="32">
        <v>2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1</v>
      </c>
      <c r="E123" s="32">
        <v>2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1</v>
      </c>
      <c r="E124" s="32">
        <v>2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1</v>
      </c>
      <c r="E128" s="32">
        <v>2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1</v>
      </c>
      <c r="E132" s="32">
        <v>2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1</v>
      </c>
      <c r="E133" s="32">
        <v>2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1</v>
      </c>
      <c r="E134" s="32">
        <v>2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1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1</v>
      </c>
      <c r="E136" s="32">
        <v>2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1</v>
      </c>
      <c r="E137" s="32">
        <v>2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1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1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1</v>
      </c>
      <c r="E144" s="32">
        <v>2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1</v>
      </c>
      <c r="E151" s="32">
        <v>2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1.125</v>
      </c>
      <c r="E154" s="11">
        <f>AVERAGE(E155:E162)</f>
        <v>2.125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1</v>
      </c>
      <c r="E156" s="32">
        <v>2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1</v>
      </c>
      <c r="E157" s="32">
        <v>2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1</v>
      </c>
      <c r="E158" s="32">
        <v>2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1</v>
      </c>
      <c r="E159" s="32">
        <v>2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1</v>
      </c>
      <c r="E160" s="32">
        <v>2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1</v>
      </c>
      <c r="E161" s="32">
        <v>2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1</v>
      </c>
      <c r="E162" s="32">
        <v>2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</v>
      </c>
      <c r="E164" s="11">
        <f>AVERAGE(E165:E173)</f>
        <v>2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1</v>
      </c>
      <c r="E165" s="24">
        <v>2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1</v>
      </c>
      <c r="E167" s="24">
        <v>2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1</v>
      </c>
      <c r="E168" s="24">
        <v>2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1</v>
      </c>
      <c r="E171" s="24">
        <v>2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</v>
      </c>
      <c r="E175" s="11">
        <f>AVERAGE(E176:E189)</f>
        <v>2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1</v>
      </c>
      <c r="E176" s="24">
        <v>2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1</v>
      </c>
      <c r="E177" s="24">
        <v>2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1</v>
      </c>
      <c r="E178" s="24">
        <v>2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1</v>
      </c>
      <c r="E179" s="24">
        <v>2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1</v>
      </c>
      <c r="E180" s="24">
        <v>2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1</v>
      </c>
      <c r="E181" s="24">
        <v>2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1</v>
      </c>
      <c r="E182" s="24">
        <v>2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1</v>
      </c>
      <c r="E183" s="24">
        <v>2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1</v>
      </c>
      <c r="E184" s="24">
        <v>2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1</v>
      </c>
      <c r="E185" s="24">
        <v>2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1</v>
      </c>
      <c r="E187" s="24">
        <v>2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1</v>
      </c>
      <c r="E188" s="24">
        <v>2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1</v>
      </c>
      <c r="E189" s="24">
        <v>2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20" priority="4" operator="between">
      <formula>2.6</formula>
      <formula>3</formula>
    </cfRule>
    <cfRule type="cellIs" dxfId="19" priority="5" operator="between">
      <formula>1</formula>
      <formula>1.59</formula>
    </cfRule>
    <cfRule type="cellIs" dxfId="18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7" priority="1" operator="between">
      <formula>2.6</formula>
      <formula>3</formula>
    </cfRule>
    <cfRule type="cellIs" dxfId="16" priority="2" operator="between">
      <formula>1.6</formula>
      <formula>2.59</formula>
    </cfRule>
    <cfRule type="cellIs" dxfId="1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5" activePane="bottomLeft" state="frozen"/>
      <selection activeCell="H7" sqref="H7"/>
      <selection pane="bottomLeft" activeCell="E190" sqref="E190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258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1.8571428571428572</v>
      </c>
      <c r="E7" s="22">
        <f>AVERAGE(E8:E14)</f>
        <v>2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2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2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2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2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2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2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1</v>
      </c>
      <c r="E14" s="24">
        <v>2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</v>
      </c>
      <c r="E16" s="22">
        <f>AVERAGE(E17:E21)</f>
        <v>2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1</v>
      </c>
      <c r="E17" s="24">
        <v>2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1</v>
      </c>
      <c r="E18" s="24">
        <v>2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1</v>
      </c>
      <c r="E19" s="24">
        <v>2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1</v>
      </c>
      <c r="E20" s="24">
        <v>2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1</v>
      </c>
      <c r="E21" s="24">
        <v>2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1.3333333333333333</v>
      </c>
      <c r="E23" s="22">
        <f>AVERAGE(E24:E29)</f>
        <v>2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1</v>
      </c>
      <c r="E24" s="32">
        <v>2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2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1</v>
      </c>
      <c r="E26" s="32">
        <v>2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2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1</v>
      </c>
      <c r="E28" s="32">
        <v>2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1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</v>
      </c>
      <c r="E32" s="11">
        <f>AVERAGE(E33:E39)</f>
        <v>2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1</v>
      </c>
      <c r="E33" s="24">
        <v>2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1</v>
      </c>
      <c r="E34" s="24">
        <v>2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1</v>
      </c>
      <c r="E35" s="24">
        <v>2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1</v>
      </c>
      <c r="E36" s="24">
        <v>2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1</v>
      </c>
      <c r="E37" s="24">
        <v>2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1</v>
      </c>
      <c r="E38" s="24">
        <v>2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1</v>
      </c>
      <c r="E39" s="24">
        <v>2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1.1666666666666667</v>
      </c>
      <c r="E41" s="11">
        <f>AVERAGE(E42:E59)</f>
        <v>2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2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2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1</v>
      </c>
      <c r="E44" s="24">
        <v>2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1</v>
      </c>
      <c r="E45" s="24">
        <v>2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1</v>
      </c>
      <c r="E46" s="24">
        <v>2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1</v>
      </c>
      <c r="E47" s="24">
        <v>2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1</v>
      </c>
      <c r="E49" s="24">
        <v>2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1</v>
      </c>
      <c r="E50" s="24">
        <v>2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1</v>
      </c>
      <c r="E51" s="24">
        <v>2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1</v>
      </c>
      <c r="E52" s="24">
        <v>2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1</v>
      </c>
      <c r="E53" s="24">
        <v>2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1</v>
      </c>
      <c r="E54" s="24">
        <v>2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1</v>
      </c>
      <c r="E55" s="24">
        <v>2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1</v>
      </c>
      <c r="E56" s="24">
        <v>2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1</v>
      </c>
      <c r="E57" s="24">
        <v>2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1</v>
      </c>
      <c r="E58" s="24">
        <v>2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2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1</v>
      </c>
      <c r="E61" s="11">
        <f>AVERAGE(E62:E65)</f>
        <v>2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1</v>
      </c>
      <c r="E62" s="24">
        <v>2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1</v>
      </c>
      <c r="E63" s="24">
        <v>2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1</v>
      </c>
      <c r="E64" s="24">
        <v>2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1</v>
      </c>
      <c r="E65" s="24">
        <v>2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1.2307692307692308</v>
      </c>
      <c r="E68" s="11">
        <f>AVERAGE(E69:E81)</f>
        <v>2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1</v>
      </c>
      <c r="E69" s="32">
        <v>2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1</v>
      </c>
      <c r="E70" s="32">
        <v>2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1</v>
      </c>
      <c r="E71" s="32">
        <v>2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1</v>
      </c>
      <c r="E72" s="32">
        <v>2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1</v>
      </c>
      <c r="E74" s="32">
        <v>2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2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1</v>
      </c>
      <c r="E76" s="32">
        <v>2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2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1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2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1</v>
      </c>
      <c r="E80" s="32">
        <v>2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1.0303030303030303</v>
      </c>
      <c r="E83" s="11">
        <f>AVERAGE(E84:E116)</f>
        <v>2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1</v>
      </c>
      <c r="E84" s="24">
        <v>2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1</v>
      </c>
      <c r="E85" s="24">
        <v>2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1</v>
      </c>
      <c r="E86" s="24">
        <v>2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1</v>
      </c>
      <c r="E87" s="24">
        <v>2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1</v>
      </c>
      <c r="E88" s="24">
        <v>2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1</v>
      </c>
      <c r="E89" s="24">
        <v>2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1</v>
      </c>
      <c r="E90" s="24">
        <v>2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1</v>
      </c>
      <c r="E91" s="24">
        <v>2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1</v>
      </c>
      <c r="E92" s="24">
        <v>2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1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1</v>
      </c>
      <c r="E94" s="24">
        <v>2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1</v>
      </c>
      <c r="E96" s="24">
        <v>2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1</v>
      </c>
      <c r="E100" s="24">
        <v>2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1</v>
      </c>
      <c r="E101" s="24">
        <v>2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1</v>
      </c>
      <c r="E102" s="24">
        <v>2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1</v>
      </c>
      <c r="E103" s="24">
        <v>2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1</v>
      </c>
      <c r="E104" s="24">
        <v>2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1</v>
      </c>
      <c r="E105" s="24">
        <v>2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2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1</v>
      </c>
      <c r="E110" s="24">
        <v>2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1</v>
      </c>
      <c r="E116" s="24">
        <v>2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</v>
      </c>
      <c r="E118" s="11">
        <f>AVERAGE(E119:E151)</f>
        <v>2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1</v>
      </c>
      <c r="E122" s="32">
        <v>2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1</v>
      </c>
      <c r="E123" s="32">
        <v>2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1</v>
      </c>
      <c r="E124" s="32">
        <v>2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1</v>
      </c>
      <c r="E128" s="32">
        <v>2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1</v>
      </c>
      <c r="E132" s="32">
        <v>2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1</v>
      </c>
      <c r="E133" s="32">
        <v>2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1</v>
      </c>
      <c r="E134" s="32">
        <v>2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1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1</v>
      </c>
      <c r="E136" s="32">
        <v>2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1</v>
      </c>
      <c r="E137" s="32">
        <v>2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1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1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1</v>
      </c>
      <c r="E144" s="32">
        <v>2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1</v>
      </c>
      <c r="E151" s="32">
        <v>2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1.25</v>
      </c>
      <c r="E154" s="11">
        <f>AVERAGE(E155:E162)</f>
        <v>2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2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1</v>
      </c>
      <c r="E156" s="32">
        <v>2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2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1</v>
      </c>
      <c r="E158" s="32">
        <v>2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1</v>
      </c>
      <c r="E159" s="32">
        <v>2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1</v>
      </c>
      <c r="E160" s="32">
        <v>2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1</v>
      </c>
      <c r="E161" s="32">
        <v>2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1</v>
      </c>
      <c r="E162" s="32">
        <v>2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1.1111111111111112</v>
      </c>
      <c r="E164" s="11">
        <f>AVERAGE(E165:E173)</f>
        <v>2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1</v>
      </c>
      <c r="E165" s="24">
        <v>2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2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1</v>
      </c>
      <c r="E168" s="24">
        <v>2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1</v>
      </c>
      <c r="E171" s="24">
        <v>2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</v>
      </c>
      <c r="E175" s="11">
        <f>AVERAGE(E176:E189)</f>
        <v>2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1</v>
      </c>
      <c r="E176" s="24">
        <v>2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1</v>
      </c>
      <c r="E177" s="24">
        <v>2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1</v>
      </c>
      <c r="E178" s="24">
        <v>2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1</v>
      </c>
      <c r="E179" s="24">
        <v>2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1</v>
      </c>
      <c r="E180" s="24">
        <v>2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1</v>
      </c>
      <c r="E181" s="24">
        <v>2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1</v>
      </c>
      <c r="E182" s="24">
        <v>2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1</v>
      </c>
      <c r="E183" s="24">
        <v>2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1</v>
      </c>
      <c r="E184" s="24">
        <v>2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1</v>
      </c>
      <c r="E185" s="24">
        <v>2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1</v>
      </c>
      <c r="E187" s="24">
        <v>2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1</v>
      </c>
      <c r="E188" s="24">
        <v>2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1</v>
      </c>
      <c r="E189" s="24">
        <v>2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22" priority="4" operator="between">
      <formula>2.6</formula>
      <formula>3</formula>
    </cfRule>
    <cfRule type="cellIs" dxfId="121" priority="5" operator="between">
      <formula>1</formula>
      <formula>1.59</formula>
    </cfRule>
    <cfRule type="cellIs" dxfId="120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19" priority="1" operator="between">
      <formula>2.6</formula>
      <formula>3</formula>
    </cfRule>
    <cfRule type="cellIs" dxfId="118" priority="2" operator="between">
      <formula>1.6</formula>
      <formula>2.59</formula>
    </cfRule>
    <cfRule type="cellIs" dxfId="11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5" activePane="bottomLeft" state="frozen"/>
      <selection activeCell="H7" sqref="H7"/>
      <selection pane="bottomLeft" activeCell="E190" sqref="E190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279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1</v>
      </c>
      <c r="E7" s="22">
        <f>AVERAGE(E8:E14)</f>
        <v>2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1</v>
      </c>
      <c r="E8" s="24">
        <v>2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1</v>
      </c>
      <c r="E9" s="24">
        <v>2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1</v>
      </c>
      <c r="E10" s="24">
        <v>2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1</v>
      </c>
      <c r="E11" s="24">
        <v>2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1</v>
      </c>
      <c r="E12" s="24">
        <v>2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1</v>
      </c>
      <c r="E13" s="24">
        <v>2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1</v>
      </c>
      <c r="E14" s="24">
        <v>2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</v>
      </c>
      <c r="E16" s="22">
        <f>AVERAGE(E17:E21)</f>
        <v>2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1</v>
      </c>
      <c r="E17" s="24">
        <v>2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1</v>
      </c>
      <c r="E18" s="24">
        <v>2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1</v>
      </c>
      <c r="E19" s="24">
        <v>2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1</v>
      </c>
      <c r="E20" s="24">
        <v>2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1</v>
      </c>
      <c r="E21" s="24">
        <v>2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1.1666666666666667</v>
      </c>
      <c r="E23" s="22">
        <f>AVERAGE(E24:E29)</f>
        <v>2.1666666666666665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1</v>
      </c>
      <c r="E24" s="32">
        <v>2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1</v>
      </c>
      <c r="E26" s="32">
        <v>2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1</v>
      </c>
      <c r="E27" s="32">
        <v>2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1</v>
      </c>
      <c r="E28" s="32">
        <v>2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1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</v>
      </c>
      <c r="E32" s="11">
        <f>AVERAGE(E33:E39)</f>
        <v>2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1</v>
      </c>
      <c r="E33" s="24">
        <v>2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1</v>
      </c>
      <c r="E34" s="24">
        <v>2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1</v>
      </c>
      <c r="E35" s="24">
        <v>2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1</v>
      </c>
      <c r="E36" s="24">
        <v>2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1</v>
      </c>
      <c r="E37" s="24">
        <v>2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1</v>
      </c>
      <c r="E38" s="24">
        <v>2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1</v>
      </c>
      <c r="E39" s="24">
        <v>2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1.3333333333333333</v>
      </c>
      <c r="E41" s="11">
        <f>AVERAGE(E42:E59)</f>
        <v>2.2222222222222223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1</v>
      </c>
      <c r="E42" s="24">
        <v>2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1</v>
      </c>
      <c r="E43" s="24">
        <v>2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1</v>
      </c>
      <c r="E44" s="24">
        <v>2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1</v>
      </c>
      <c r="E45" s="24">
        <v>2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1</v>
      </c>
      <c r="E46" s="24">
        <v>2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1</v>
      </c>
      <c r="E47" s="24">
        <v>2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1</v>
      </c>
      <c r="E49" s="24">
        <v>2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1</v>
      </c>
      <c r="E50" s="24">
        <v>2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1</v>
      </c>
      <c r="E51" s="24">
        <v>2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1</v>
      </c>
      <c r="E52" s="24">
        <v>2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1</v>
      </c>
      <c r="E53" s="24">
        <v>2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1</v>
      </c>
      <c r="E54" s="24">
        <v>2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1</v>
      </c>
      <c r="E55" s="24">
        <v>2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3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2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1</v>
      </c>
      <c r="E61" s="11">
        <f>AVERAGE(E62:E65)</f>
        <v>2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1</v>
      </c>
      <c r="E62" s="24">
        <v>2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1</v>
      </c>
      <c r="E63" s="24">
        <v>2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1</v>
      </c>
      <c r="E64" s="24">
        <v>2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1</v>
      </c>
      <c r="E65" s="24">
        <v>2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1.1538461538461537</v>
      </c>
      <c r="E68" s="11">
        <f>AVERAGE(E69:E81)</f>
        <v>2.1538461538461537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1</v>
      </c>
      <c r="E69" s="32">
        <v>2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1</v>
      </c>
      <c r="E70" s="32">
        <v>2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1</v>
      </c>
      <c r="E71" s="32">
        <v>2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1</v>
      </c>
      <c r="E72" s="32">
        <v>2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1</v>
      </c>
      <c r="E74" s="32">
        <v>2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1</v>
      </c>
      <c r="E77" s="32">
        <v>2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1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1</v>
      </c>
      <c r="E79" s="32">
        <v>2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1</v>
      </c>
      <c r="E80" s="32">
        <v>2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1.2424242424242424</v>
      </c>
      <c r="E83" s="11">
        <f>AVERAGE(E84:E116)</f>
        <v>2.2424242424242422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1</v>
      </c>
      <c r="E84" s="24">
        <v>2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1</v>
      </c>
      <c r="E85" s="24">
        <v>2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1</v>
      </c>
      <c r="E86" s="24">
        <v>2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1</v>
      </c>
      <c r="E87" s="24">
        <v>2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1</v>
      </c>
      <c r="E88" s="24">
        <v>2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1</v>
      </c>
      <c r="E89" s="24">
        <v>2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1</v>
      </c>
      <c r="E90" s="24">
        <v>2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1</v>
      </c>
      <c r="E96" s="24">
        <v>2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1</v>
      </c>
      <c r="E103" s="24">
        <v>2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1</v>
      </c>
      <c r="E104" s="24">
        <v>2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1</v>
      </c>
      <c r="E106" s="24">
        <v>2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1</v>
      </c>
      <c r="E110" s="24">
        <v>2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1</v>
      </c>
      <c r="E116" s="24">
        <v>2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</v>
      </c>
      <c r="E118" s="11">
        <f>AVERAGE(E119:E151)</f>
        <v>2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1</v>
      </c>
      <c r="E122" s="32">
        <v>2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1</v>
      </c>
      <c r="E123" s="32">
        <v>2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1</v>
      </c>
      <c r="E124" s="32">
        <v>2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1</v>
      </c>
      <c r="E128" s="32">
        <v>2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1</v>
      </c>
      <c r="E132" s="32">
        <v>2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1</v>
      </c>
      <c r="E133" s="32">
        <v>2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1</v>
      </c>
      <c r="E134" s="32">
        <v>2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1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1</v>
      </c>
      <c r="E136" s="32">
        <v>2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1</v>
      </c>
      <c r="E137" s="32">
        <v>2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1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1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1</v>
      </c>
      <c r="E144" s="32">
        <v>2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1</v>
      </c>
      <c r="E151" s="32">
        <v>2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</v>
      </c>
      <c r="E154" s="11">
        <f>AVERAGE(E155:E162)</f>
        <v>2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1</v>
      </c>
      <c r="E155" s="32">
        <v>2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1</v>
      </c>
      <c r="E156" s="32">
        <v>2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1</v>
      </c>
      <c r="E157" s="32">
        <v>2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1</v>
      </c>
      <c r="E158" s="32">
        <v>2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1</v>
      </c>
      <c r="E159" s="32">
        <v>2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1</v>
      </c>
      <c r="E160" s="32">
        <v>2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1</v>
      </c>
      <c r="E161" s="32">
        <v>2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1</v>
      </c>
      <c r="E162" s="32">
        <v>2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</v>
      </c>
      <c r="E164" s="11">
        <f>AVERAGE(E165:E173)</f>
        <v>2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1</v>
      </c>
      <c r="E165" s="24">
        <v>2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1</v>
      </c>
      <c r="E167" s="24">
        <v>2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1</v>
      </c>
      <c r="E168" s="24">
        <v>2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1</v>
      </c>
      <c r="E171" s="24">
        <v>2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</v>
      </c>
      <c r="E175" s="11">
        <f>AVERAGE(E176:E189)</f>
        <v>2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1</v>
      </c>
      <c r="E176" s="24">
        <v>2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1</v>
      </c>
      <c r="E177" s="24">
        <v>2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1</v>
      </c>
      <c r="E178" s="24">
        <v>2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1</v>
      </c>
      <c r="E179" s="24">
        <v>2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1</v>
      </c>
      <c r="E180" s="24">
        <v>2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1</v>
      </c>
      <c r="E181" s="24">
        <v>2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1</v>
      </c>
      <c r="E182" s="24">
        <v>2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1</v>
      </c>
      <c r="E183" s="24">
        <v>2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1</v>
      </c>
      <c r="E184" s="24">
        <v>2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1</v>
      </c>
      <c r="E185" s="24">
        <v>2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1</v>
      </c>
      <c r="E187" s="24">
        <v>2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1</v>
      </c>
      <c r="E188" s="24">
        <v>2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1</v>
      </c>
      <c r="E189" s="24">
        <v>2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4" priority="4" operator="between">
      <formula>2.6</formula>
      <formula>3</formula>
    </cfRule>
    <cfRule type="cellIs" dxfId="13" priority="5" operator="between">
      <formula>1</formula>
      <formula>1.59</formula>
    </cfRule>
    <cfRule type="cellIs" dxfId="12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1" priority="1" operator="between">
      <formula>2.6</formula>
      <formula>3</formula>
    </cfRule>
    <cfRule type="cellIs" dxfId="10" priority="2" operator="between">
      <formula>1.6</formula>
      <formula>2.59</formula>
    </cfRule>
    <cfRule type="cellIs" dxfId="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7"/>
  <sheetViews>
    <sheetView zoomScale="92" zoomScaleNormal="92" workbookViewId="0">
      <pane ySplit="2" topLeftCell="A3" activePane="bottomLeft" state="frozen"/>
      <selection activeCell="H5" sqref="H5"/>
      <selection pane="bottomLeft" activeCell="B76" sqref="B76"/>
    </sheetView>
  </sheetViews>
  <sheetFormatPr defaultRowHeight="13.2" x14ac:dyDescent="0.25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 x14ac:dyDescent="0.25">
      <c r="A1" s="55" t="s">
        <v>90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59.4" customHeight="1" x14ac:dyDescent="0.25">
      <c r="A2" s="56" t="s">
        <v>2</v>
      </c>
      <c r="B2" s="56"/>
      <c r="C2" s="14" t="str">
        <f>'1'!C2</f>
        <v>Аблакотов Константин Владимирович</v>
      </c>
      <c r="D2" s="14" t="str">
        <f>'2'!C2</f>
        <v>Авдеев Станислав Андреевич</v>
      </c>
      <c r="E2" s="14" t="str">
        <f>'3'!C2</f>
        <v>Армытук Николай Романович</v>
      </c>
      <c r="F2" s="14" t="str">
        <f>'4'!C2</f>
        <v>Воронцова Вера Васильевна</v>
      </c>
      <c r="G2" s="14" t="str">
        <f>'5'!C2</f>
        <v>Лескин Сергей Иванович</v>
      </c>
      <c r="H2" s="14" t="str">
        <f>'6'!C2</f>
        <v xml:space="preserve">Манушина Вера Сергеевна </v>
      </c>
      <c r="I2" s="14" t="str">
        <f>'7'!C2</f>
        <v xml:space="preserve">Наймушина Кира Антоновна </v>
      </c>
      <c r="J2" s="14" t="str">
        <f>'8'!C2</f>
        <v>Новоселов Матвей Витальевич</v>
      </c>
      <c r="K2" s="14" t="str">
        <f>'9'!C2</f>
        <v>Соколова Николь Евгеньевна</v>
      </c>
      <c r="L2" s="14" t="str">
        <f>'10'!C2</f>
        <v>Рудакова Софья Ивановна</v>
      </c>
      <c r="M2" s="14" t="str">
        <f>'11'!C2</f>
        <v xml:space="preserve">Гришковсткий Александр Викторович </v>
      </c>
      <c r="N2" s="14" t="str">
        <f>'12'!C2</f>
        <v>Осинцев Иван Дмитриевич</v>
      </c>
      <c r="O2" s="14" t="str">
        <f>'13'!C2</f>
        <v>Чехомова Марина Николаевна</v>
      </c>
      <c r="P2" s="14" t="str">
        <f>'14'!C2</f>
        <v>Шаламов Константин Владиславович</v>
      </c>
      <c r="Q2" s="14" t="str">
        <f>'15'!C2</f>
        <v>Чирков Макар Антонович</v>
      </c>
      <c r="R2" s="14" t="str">
        <f>'16'!C2</f>
        <v>Шимов Иван Евгеньевич</v>
      </c>
      <c r="S2" s="14" t="str">
        <f>'17'!C2</f>
        <v>Сарсимбаева Кайнижан Жантасовна</v>
      </c>
      <c r="T2" s="14" t="str">
        <f>'18'!C2</f>
        <v>Газизов Глеб Евгельевич</v>
      </c>
      <c r="U2" s="14" t="str">
        <f>'19'!C2</f>
        <v>Носков Дмитрий Александрович</v>
      </c>
      <c r="V2" s="14" t="str">
        <f>'20'!C2</f>
        <v>Усольцев Сергей Кириллович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57" t="s">
        <v>30</v>
      </c>
    </row>
    <row r="3" spans="1:28" s="15" customFormat="1" ht="13.05" customHeight="1" x14ac:dyDescent="0.2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7"/>
    </row>
    <row r="4" spans="1:28" s="15" customFormat="1" ht="13.05" customHeight="1" x14ac:dyDescent="0.2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58"/>
    </row>
    <row r="5" spans="1:28" s="15" customFormat="1" ht="13.05" customHeight="1" x14ac:dyDescent="0.2">
      <c r="A5" s="56" t="s">
        <v>3</v>
      </c>
      <c r="B5" s="56"/>
      <c r="C5" s="11">
        <f>AVERAGE(C6:C12)</f>
        <v>2.1428571428571428</v>
      </c>
      <c r="D5" s="11">
        <f t="shared" ref="D5:AA5" si="0">AVERAGE(D6:D12)</f>
        <v>1.8571428571428572</v>
      </c>
      <c r="E5" s="11">
        <f t="shared" si="0"/>
        <v>1.5714285714285714</v>
      </c>
      <c r="F5" s="11">
        <f t="shared" si="0"/>
        <v>2.5714285714285716</v>
      </c>
      <c r="G5" s="11">
        <f t="shared" si="0"/>
        <v>1</v>
      </c>
      <c r="H5" s="11">
        <f t="shared" si="0"/>
        <v>1.4285714285714286</v>
      </c>
      <c r="I5" s="11">
        <f t="shared" si="0"/>
        <v>2</v>
      </c>
      <c r="J5" s="11">
        <f t="shared" si="0"/>
        <v>2</v>
      </c>
      <c r="K5" s="11">
        <f t="shared" si="0"/>
        <v>2</v>
      </c>
      <c r="L5" s="11">
        <f t="shared" si="0"/>
        <v>2</v>
      </c>
      <c r="M5" s="11">
        <f t="shared" si="0"/>
        <v>1.5714285714285714</v>
      </c>
      <c r="N5" s="11">
        <f t="shared" si="0"/>
        <v>1.8571428571428572</v>
      </c>
      <c r="O5" s="11">
        <f t="shared" si="0"/>
        <v>2</v>
      </c>
      <c r="P5" s="11">
        <f t="shared" si="0"/>
        <v>2</v>
      </c>
      <c r="Q5" s="11">
        <f t="shared" si="0"/>
        <v>1.7142857142857142</v>
      </c>
      <c r="R5" s="11">
        <f t="shared" si="0"/>
        <v>2</v>
      </c>
      <c r="S5" s="11">
        <f t="shared" si="0"/>
        <v>2</v>
      </c>
      <c r="T5" s="11">
        <f t="shared" si="0"/>
        <v>2</v>
      </c>
      <c r="U5" s="11">
        <f t="shared" si="0"/>
        <v>1.1428571428571428</v>
      </c>
      <c r="V5" s="11">
        <f t="shared" si="0"/>
        <v>1</v>
      </c>
      <c r="W5" s="11" t="e">
        <f t="shared" si="0"/>
        <v>#REF!</v>
      </c>
      <c r="X5" s="11" t="e">
        <f t="shared" si="0"/>
        <v>#REF!</v>
      </c>
      <c r="Y5" s="11" t="e">
        <f t="shared" si="0"/>
        <v>#REF!</v>
      </c>
      <c r="Z5" s="11" t="e">
        <f t="shared" si="0"/>
        <v>#REF!</v>
      </c>
      <c r="AA5" s="11" t="e">
        <f t="shared" si="0"/>
        <v>#REF!</v>
      </c>
      <c r="AB5" s="11">
        <f>AVERAGEIF(C6:AA12,"&gt;0")</f>
        <v>1.7928571428571429</v>
      </c>
    </row>
    <row r="6" spans="1:28" ht="27" customHeight="1" x14ac:dyDescent="0.25">
      <c r="A6" s="8" t="s">
        <v>9</v>
      </c>
      <c r="B6" s="9" t="str">
        <f>'1'!B8:C8</f>
        <v>Проявляет уважение к родителям, старательно выполняет их просьбы</v>
      </c>
      <c r="C6" s="12">
        <f>'1'!D8</f>
        <v>2</v>
      </c>
      <c r="D6" s="12">
        <f>'2'!D8</f>
        <v>2</v>
      </c>
      <c r="E6" s="12">
        <f>'3'!D8</f>
        <v>1</v>
      </c>
      <c r="F6" s="12">
        <f>'4'!D8</f>
        <v>2</v>
      </c>
      <c r="G6" s="12">
        <f>'5'!D8</f>
        <v>1</v>
      </c>
      <c r="H6" s="12">
        <f>'6'!D8</f>
        <v>1</v>
      </c>
      <c r="I6" s="12">
        <f>'7'!D8</f>
        <v>2</v>
      </c>
      <c r="J6" s="12">
        <f>'8'!D8</f>
        <v>2</v>
      </c>
      <c r="K6" s="12">
        <f>'9'!D8</f>
        <v>2</v>
      </c>
      <c r="L6" s="12">
        <f>'10'!D8</f>
        <v>2</v>
      </c>
      <c r="M6" s="12">
        <f>'11'!D8</f>
        <v>1</v>
      </c>
      <c r="N6" s="12">
        <f>'12'!D8</f>
        <v>2</v>
      </c>
      <c r="O6" s="12">
        <f>'13'!D8</f>
        <v>2</v>
      </c>
      <c r="P6" s="12">
        <f>'14'!D8</f>
        <v>2</v>
      </c>
      <c r="Q6" s="12">
        <f>'15'!D8</f>
        <v>1</v>
      </c>
      <c r="R6" s="12">
        <f>'16'!D8</f>
        <v>2</v>
      </c>
      <c r="S6" s="12">
        <f>'17'!D8</f>
        <v>2</v>
      </c>
      <c r="T6" s="12">
        <f>'18'!D8</f>
        <v>2</v>
      </c>
      <c r="U6" s="12">
        <f>'19'!D8</f>
        <v>2</v>
      </c>
      <c r="V6" s="12">
        <f>'20'!D8</f>
        <v>1</v>
      </c>
      <c r="W6" s="12" t="e">
        <f>#REF!</f>
        <v>#REF!</v>
      </c>
      <c r="X6" s="12" t="e">
        <f>#REF!</f>
        <v>#REF!</v>
      </c>
      <c r="Y6" s="12" t="e">
        <f>#REF!</f>
        <v>#REF!</v>
      </c>
      <c r="Z6" s="12" t="e">
        <f>#REF!</f>
        <v>#REF!</v>
      </c>
      <c r="AA6" s="12" t="e">
        <f>#REF!</f>
        <v>#REF!</v>
      </c>
      <c r="AB6" s="13">
        <f>AVERAGEIF(C6:AA6,"&gt;0")</f>
        <v>1.7</v>
      </c>
    </row>
    <row r="7" spans="1:28" ht="36.6" customHeight="1" x14ac:dyDescent="0.25">
      <c r="A7" s="8" t="s">
        <v>10</v>
      </c>
      <c r="B7" s="9" t="str">
        <f>'1'!B9:C9</f>
        <v xml:space="preserve">Проявляет ответственность за младших братьев и сестер, позитивно оценивает собственные действия как члена семьи </v>
      </c>
      <c r="C7" s="12">
        <f>'1'!D9</f>
        <v>3</v>
      </c>
      <c r="D7" s="12">
        <f>'2'!D9</f>
        <v>2</v>
      </c>
      <c r="E7" s="12">
        <f>'3'!D9</f>
        <v>1</v>
      </c>
      <c r="F7" s="12">
        <f>'4'!D9</f>
        <v>3</v>
      </c>
      <c r="G7" s="12">
        <f>'5'!D9</f>
        <v>1</v>
      </c>
      <c r="H7" s="12">
        <f>'6'!D9</f>
        <v>1</v>
      </c>
      <c r="I7" s="12">
        <f>'7'!D9</f>
        <v>2</v>
      </c>
      <c r="J7" s="12">
        <f>'8'!D9</f>
        <v>2</v>
      </c>
      <c r="K7" s="12">
        <f>'9'!D9</f>
        <v>2</v>
      </c>
      <c r="L7" s="12">
        <f>'10'!D9</f>
        <v>2</v>
      </c>
      <c r="M7" s="12">
        <f>'11'!D9</f>
        <v>1</v>
      </c>
      <c r="N7" s="12">
        <f>'12'!D9</f>
        <v>2</v>
      </c>
      <c r="O7" s="12">
        <f>'13'!D9</f>
        <v>2</v>
      </c>
      <c r="P7" s="12">
        <f>'14'!D9</f>
        <v>2</v>
      </c>
      <c r="Q7" s="12">
        <f>'15'!D9</f>
        <v>1</v>
      </c>
      <c r="R7" s="12">
        <f>'16'!D9</f>
        <v>2</v>
      </c>
      <c r="S7" s="12">
        <f>'17'!D9</f>
        <v>2</v>
      </c>
      <c r="T7" s="12">
        <f>'18'!D9</f>
        <v>2</v>
      </c>
      <c r="U7" s="12">
        <f>'19'!D9</f>
        <v>1</v>
      </c>
      <c r="V7" s="12">
        <f>'20'!D9</f>
        <v>1</v>
      </c>
      <c r="W7" s="12" t="e">
        <f>#REF!</f>
        <v>#REF!</v>
      </c>
      <c r="X7" s="12" t="e">
        <f>#REF!</f>
        <v>#REF!</v>
      </c>
      <c r="Y7" s="12" t="e">
        <f>#REF!</f>
        <v>#REF!</v>
      </c>
      <c r="Z7" s="12" t="e">
        <f>#REF!</f>
        <v>#REF!</v>
      </c>
      <c r="AA7" s="12" t="e">
        <f>#REF!</f>
        <v>#REF!</v>
      </c>
      <c r="AB7" s="13">
        <f t="shared" ref="AB7:AB12" si="1">AVERAGEIF(C7:AA7,"&gt;0")</f>
        <v>1.75</v>
      </c>
    </row>
    <row r="8" spans="1:28" ht="25.8" customHeight="1" x14ac:dyDescent="0.25">
      <c r="A8" s="8" t="s">
        <v>11</v>
      </c>
      <c r="B8" s="9" t="str">
        <f>'1'!B10:C10</f>
        <v xml:space="preserve">Сопереживает неудачам и радуется успехам членов семьи </v>
      </c>
      <c r="C8" s="12">
        <f>'1'!D10</f>
        <v>2</v>
      </c>
      <c r="D8" s="12">
        <f>'2'!D10</f>
        <v>2</v>
      </c>
      <c r="E8" s="12">
        <f>'3'!D10</f>
        <v>2</v>
      </c>
      <c r="F8" s="12">
        <f>'4'!D10</f>
        <v>3</v>
      </c>
      <c r="G8" s="12">
        <f>'5'!D10</f>
        <v>1</v>
      </c>
      <c r="H8" s="12">
        <f>'6'!D10</f>
        <v>2</v>
      </c>
      <c r="I8" s="12">
        <f>'7'!D10</f>
        <v>2</v>
      </c>
      <c r="J8" s="12">
        <f>'8'!D10</f>
        <v>2</v>
      </c>
      <c r="K8" s="12">
        <f>'9'!D10</f>
        <v>2</v>
      </c>
      <c r="L8" s="12">
        <f>'10'!D10</f>
        <v>2</v>
      </c>
      <c r="M8" s="12">
        <f>'11'!D10</f>
        <v>2</v>
      </c>
      <c r="N8" s="12">
        <f>'12'!D10</f>
        <v>2</v>
      </c>
      <c r="O8" s="12">
        <f>'13'!D10</f>
        <v>2</v>
      </c>
      <c r="P8" s="12">
        <f>'14'!D10</f>
        <v>2</v>
      </c>
      <c r="Q8" s="12">
        <f>'15'!D10</f>
        <v>2</v>
      </c>
      <c r="R8" s="12">
        <f>'16'!D10</f>
        <v>2</v>
      </c>
      <c r="S8" s="12">
        <f>'17'!D10</f>
        <v>2</v>
      </c>
      <c r="T8" s="12">
        <f>'18'!D10</f>
        <v>2</v>
      </c>
      <c r="U8" s="12">
        <f>'19'!D10</f>
        <v>1</v>
      </c>
      <c r="V8" s="12">
        <f>'20'!D10</f>
        <v>1</v>
      </c>
      <c r="W8" s="12" t="e">
        <f>#REF!</f>
        <v>#REF!</v>
      </c>
      <c r="X8" s="12" t="e">
        <f>#REF!</f>
        <v>#REF!</v>
      </c>
      <c r="Y8" s="12" t="e">
        <f>#REF!</f>
        <v>#REF!</v>
      </c>
      <c r="Z8" s="12" t="e">
        <f>#REF!</f>
        <v>#REF!</v>
      </c>
      <c r="AA8" s="12" t="e">
        <f>#REF!</f>
        <v>#REF!</v>
      </c>
      <c r="AB8" s="13">
        <f t="shared" si="1"/>
        <v>1.9</v>
      </c>
    </row>
    <row r="9" spans="1:28" ht="31.8" customHeight="1" x14ac:dyDescent="0.25">
      <c r="A9" s="8" t="s">
        <v>12</v>
      </c>
      <c r="B9" s="9" t="str">
        <f>'1'!B11:C11</f>
        <v>Проявляет чувство любви и верности к близким людям, проявляет стремление вызвать гордость родителей за свои достижения</v>
      </c>
      <c r="C9" s="12">
        <f>'1'!D11</f>
        <v>2</v>
      </c>
      <c r="D9" s="12">
        <f>'2'!D11</f>
        <v>2</v>
      </c>
      <c r="E9" s="12">
        <f>'3'!D11</f>
        <v>2</v>
      </c>
      <c r="F9" s="12">
        <f>'4'!D11</f>
        <v>3</v>
      </c>
      <c r="G9" s="12">
        <f>'5'!D11</f>
        <v>1</v>
      </c>
      <c r="H9" s="12">
        <f>'6'!D11</f>
        <v>2</v>
      </c>
      <c r="I9" s="12">
        <f>'7'!D11</f>
        <v>2</v>
      </c>
      <c r="J9" s="12">
        <f>'8'!D11</f>
        <v>2</v>
      </c>
      <c r="K9" s="12">
        <f>'9'!D11</f>
        <v>2</v>
      </c>
      <c r="L9" s="12">
        <f>'10'!D11</f>
        <v>2</v>
      </c>
      <c r="M9" s="12">
        <f>'11'!D11</f>
        <v>2</v>
      </c>
      <c r="N9" s="12">
        <f>'12'!D11</f>
        <v>2</v>
      </c>
      <c r="O9" s="12">
        <f>'13'!D11</f>
        <v>2</v>
      </c>
      <c r="P9" s="12">
        <f>'14'!D11</f>
        <v>2</v>
      </c>
      <c r="Q9" s="12">
        <f>'15'!D11</f>
        <v>2</v>
      </c>
      <c r="R9" s="12">
        <f>'16'!D11</f>
        <v>2</v>
      </c>
      <c r="S9" s="12">
        <f>'17'!D11</f>
        <v>2</v>
      </c>
      <c r="T9" s="12">
        <f>'18'!D11</f>
        <v>2</v>
      </c>
      <c r="U9" s="12">
        <f>'19'!D11</f>
        <v>1</v>
      </c>
      <c r="V9" s="12">
        <f>'20'!D11</f>
        <v>1</v>
      </c>
      <c r="W9" s="12" t="e">
        <f>#REF!</f>
        <v>#REF!</v>
      </c>
      <c r="X9" s="12" t="e">
        <f>#REF!</f>
        <v>#REF!</v>
      </c>
      <c r="Y9" s="12" t="e">
        <f>#REF!</f>
        <v>#REF!</v>
      </c>
      <c r="Z9" s="12" t="e">
        <f>#REF!</f>
        <v>#REF!</v>
      </c>
      <c r="AA9" s="12" t="e">
        <f>#REF!</f>
        <v>#REF!</v>
      </c>
      <c r="AB9" s="13">
        <f t="shared" si="1"/>
        <v>1.9</v>
      </c>
    </row>
    <row r="10" spans="1:28" ht="31.8" customHeight="1" x14ac:dyDescent="0.25">
      <c r="A10" s="8" t="s">
        <v>37</v>
      </c>
      <c r="B10" s="9" t="str">
        <f>'1'!B12:C12</f>
        <v>Адекватно проявляет свои чувства к родителям и другим близким родственникам</v>
      </c>
      <c r="C10" s="12">
        <f>'1'!D12</f>
        <v>2</v>
      </c>
      <c r="D10" s="12">
        <f>'2'!D12</f>
        <v>2</v>
      </c>
      <c r="E10" s="12">
        <f>'3'!D12</f>
        <v>2</v>
      </c>
      <c r="F10" s="12">
        <f>'4'!D12</f>
        <v>3</v>
      </c>
      <c r="G10" s="12">
        <f>'5'!D12</f>
        <v>1</v>
      </c>
      <c r="H10" s="12">
        <f>'6'!D12</f>
        <v>1</v>
      </c>
      <c r="I10" s="12">
        <f>'7'!D12</f>
        <v>2</v>
      </c>
      <c r="J10" s="12">
        <f>'8'!D12</f>
        <v>2</v>
      </c>
      <c r="K10" s="12">
        <f>'9'!D12</f>
        <v>2</v>
      </c>
      <c r="L10" s="12">
        <f>'10'!D12</f>
        <v>2</v>
      </c>
      <c r="M10" s="12">
        <f>'11'!D12</f>
        <v>2</v>
      </c>
      <c r="N10" s="12">
        <f>'12'!D12</f>
        <v>2</v>
      </c>
      <c r="O10" s="12">
        <f>'13'!D12</f>
        <v>2</v>
      </c>
      <c r="P10" s="12">
        <f>'14'!D12</f>
        <v>2</v>
      </c>
      <c r="Q10" s="12">
        <f>'15'!D12</f>
        <v>2</v>
      </c>
      <c r="R10" s="12">
        <f>'16'!D12</f>
        <v>2</v>
      </c>
      <c r="S10" s="12">
        <f>'17'!D12</f>
        <v>2</v>
      </c>
      <c r="T10" s="12">
        <f>'18'!D12</f>
        <v>2</v>
      </c>
      <c r="U10" s="12">
        <f>'19'!D12</f>
        <v>1</v>
      </c>
      <c r="V10" s="12">
        <f>'20'!D12</f>
        <v>1</v>
      </c>
      <c r="W10" s="12" t="e">
        <f>#REF!</f>
        <v>#REF!</v>
      </c>
      <c r="X10" s="12" t="e">
        <f>#REF!</f>
        <v>#REF!</v>
      </c>
      <c r="Y10" s="12" t="e">
        <f>#REF!</f>
        <v>#REF!</v>
      </c>
      <c r="Z10" s="12" t="e">
        <f>#REF!</f>
        <v>#REF!</v>
      </c>
      <c r="AA10" s="12" t="e">
        <f>#REF!</f>
        <v>#REF!</v>
      </c>
      <c r="AB10" s="13">
        <f t="shared" si="1"/>
        <v>1.85</v>
      </c>
    </row>
    <row r="11" spans="1:28" ht="32.4" customHeight="1" x14ac:dyDescent="0.25">
      <c r="A11" s="8" t="s">
        <v>38</v>
      </c>
      <c r="B11" s="9" t="str">
        <f>'1'!B13:C13</f>
        <v>Проявляет доверие и эмоциональную отзывчивость к своей семье, контролирует свои эмоции</v>
      </c>
      <c r="C11" s="12">
        <f>'1'!D13</f>
        <v>2</v>
      </c>
      <c r="D11" s="12">
        <f>'2'!D13</f>
        <v>2</v>
      </c>
      <c r="E11" s="12">
        <f>'3'!D13</f>
        <v>1</v>
      </c>
      <c r="F11" s="12">
        <f>'4'!D13</f>
        <v>2</v>
      </c>
      <c r="G11" s="12">
        <f>'5'!D13</f>
        <v>1</v>
      </c>
      <c r="H11" s="12">
        <f>'6'!D13</f>
        <v>2</v>
      </c>
      <c r="I11" s="12">
        <f>'7'!D13</f>
        <v>2</v>
      </c>
      <c r="J11" s="12">
        <f>'8'!D13</f>
        <v>2</v>
      </c>
      <c r="K11" s="12">
        <f>'9'!D13</f>
        <v>2</v>
      </c>
      <c r="L11" s="12">
        <f>'10'!D13</f>
        <v>2</v>
      </c>
      <c r="M11" s="12">
        <f>'11'!D13</f>
        <v>2</v>
      </c>
      <c r="N11" s="12">
        <f>'12'!D13</f>
        <v>2</v>
      </c>
      <c r="O11" s="12">
        <f>'13'!D13</f>
        <v>2</v>
      </c>
      <c r="P11" s="12">
        <f>'14'!D13</f>
        <v>2</v>
      </c>
      <c r="Q11" s="12">
        <f>'15'!D13</f>
        <v>2</v>
      </c>
      <c r="R11" s="12">
        <f>'16'!D13</f>
        <v>2</v>
      </c>
      <c r="S11" s="12">
        <f>'17'!D13</f>
        <v>2</v>
      </c>
      <c r="T11" s="12">
        <f>'18'!D13</f>
        <v>2</v>
      </c>
      <c r="U11" s="12">
        <f>'19'!D13</f>
        <v>1</v>
      </c>
      <c r="V11" s="12">
        <f>'20'!D13</f>
        <v>1</v>
      </c>
      <c r="W11" s="12" t="e">
        <f>#REF!</f>
        <v>#REF!</v>
      </c>
      <c r="X11" s="12" t="e">
        <f>#REF!</f>
        <v>#REF!</v>
      </c>
      <c r="Y11" s="12" t="e">
        <f>#REF!</f>
        <v>#REF!</v>
      </c>
      <c r="Z11" s="12" t="e">
        <f>#REF!</f>
        <v>#REF!</v>
      </c>
      <c r="AA11" s="12" t="e">
        <f>#REF!</f>
        <v>#REF!</v>
      </c>
      <c r="AB11" s="13">
        <f t="shared" si="1"/>
        <v>1.8</v>
      </c>
    </row>
    <row r="12" spans="1:28" ht="47.4" customHeight="1" x14ac:dyDescent="0.25">
      <c r="A12" s="8" t="s">
        <v>39</v>
      </c>
      <c r="B12" s="9" t="str">
        <f>'1'!B14:C14</f>
        <v>Проявляет бережное отношение к реликвиям семьи (коллекция, книга, памятный предмет, знак и др.), реликвиям других семей</v>
      </c>
      <c r="C12" s="12">
        <f>'1'!D14</f>
        <v>2</v>
      </c>
      <c r="D12" s="12">
        <f>'2'!D14</f>
        <v>1</v>
      </c>
      <c r="E12" s="12">
        <f>'3'!D14</f>
        <v>2</v>
      </c>
      <c r="F12" s="12">
        <f>'4'!D14</f>
        <v>2</v>
      </c>
      <c r="G12" s="12">
        <f>'5'!D14</f>
        <v>1</v>
      </c>
      <c r="H12" s="12">
        <f>'6'!D14</f>
        <v>1</v>
      </c>
      <c r="I12" s="12">
        <f>'7'!D14</f>
        <v>2</v>
      </c>
      <c r="J12" s="12">
        <f>'8'!D14</f>
        <v>2</v>
      </c>
      <c r="K12" s="12">
        <f>'9'!D14</f>
        <v>2</v>
      </c>
      <c r="L12" s="12">
        <f>'10'!D14</f>
        <v>2</v>
      </c>
      <c r="M12" s="12">
        <f>'11'!D14</f>
        <v>1</v>
      </c>
      <c r="N12" s="12">
        <f>'12'!D14</f>
        <v>1</v>
      </c>
      <c r="O12" s="12">
        <f>'13'!D14</f>
        <v>2</v>
      </c>
      <c r="P12" s="12">
        <f>'14'!D14</f>
        <v>2</v>
      </c>
      <c r="Q12" s="12">
        <f>'15'!D14</f>
        <v>2</v>
      </c>
      <c r="R12" s="12">
        <f>'16'!D14</f>
        <v>2</v>
      </c>
      <c r="S12" s="12">
        <f>'17'!D14</f>
        <v>2</v>
      </c>
      <c r="T12" s="12">
        <f>'18'!D14</f>
        <v>2</v>
      </c>
      <c r="U12" s="12">
        <f>'19'!D14</f>
        <v>1</v>
      </c>
      <c r="V12" s="12">
        <f>'20'!D14</f>
        <v>1</v>
      </c>
      <c r="W12" s="12" t="e">
        <f>#REF!</f>
        <v>#REF!</v>
      </c>
      <c r="X12" s="12" t="e">
        <f>#REF!</f>
        <v>#REF!</v>
      </c>
      <c r="Y12" s="12" t="e">
        <f>#REF!</f>
        <v>#REF!</v>
      </c>
      <c r="Z12" s="12" t="e">
        <f>#REF!</f>
        <v>#REF!</v>
      </c>
      <c r="AA12" s="12" t="e">
        <f>#REF!</f>
        <v>#REF!</v>
      </c>
      <c r="AB12" s="13">
        <f t="shared" si="1"/>
        <v>1.65</v>
      </c>
    </row>
    <row r="13" spans="1:28" s="15" customFormat="1" ht="13.05" customHeight="1" x14ac:dyDescent="0.2">
      <c r="A13" s="33" t="s">
        <v>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s="15" customFormat="1" ht="13.05" customHeight="1" x14ac:dyDescent="0.2">
      <c r="A14" s="37" t="s">
        <v>3</v>
      </c>
      <c r="B14" s="37"/>
      <c r="C14" s="11">
        <f t="shared" ref="C14:AA14" si="2">AVERAGE(C15:C19)</f>
        <v>1.8</v>
      </c>
      <c r="D14" s="11">
        <f t="shared" si="2"/>
        <v>1</v>
      </c>
      <c r="E14" s="11">
        <f t="shared" si="2"/>
        <v>2</v>
      </c>
      <c r="F14" s="11">
        <f t="shared" si="2"/>
        <v>2.2000000000000002</v>
      </c>
      <c r="G14" s="11">
        <f t="shared" si="2"/>
        <v>1.2</v>
      </c>
      <c r="H14" s="11">
        <f t="shared" si="2"/>
        <v>1.2</v>
      </c>
      <c r="I14" s="11">
        <f t="shared" si="2"/>
        <v>2.2000000000000002</v>
      </c>
      <c r="J14" s="11">
        <f t="shared" si="2"/>
        <v>2</v>
      </c>
      <c r="K14" s="11">
        <f t="shared" si="2"/>
        <v>2</v>
      </c>
      <c r="L14" s="11">
        <f t="shared" si="2"/>
        <v>2</v>
      </c>
      <c r="M14" s="11">
        <f t="shared" si="2"/>
        <v>1.4</v>
      </c>
      <c r="N14" s="11">
        <f t="shared" si="2"/>
        <v>1.8</v>
      </c>
      <c r="O14" s="11">
        <f t="shared" si="2"/>
        <v>1.6</v>
      </c>
      <c r="P14" s="11">
        <f t="shared" si="2"/>
        <v>2</v>
      </c>
      <c r="Q14" s="11">
        <f t="shared" si="2"/>
        <v>1.8</v>
      </c>
      <c r="R14" s="11">
        <f t="shared" si="2"/>
        <v>2</v>
      </c>
      <c r="S14" s="11">
        <f t="shared" si="2"/>
        <v>2</v>
      </c>
      <c r="T14" s="11">
        <f t="shared" si="2"/>
        <v>2</v>
      </c>
      <c r="U14" s="11">
        <f t="shared" si="2"/>
        <v>1.6</v>
      </c>
      <c r="V14" s="11">
        <f t="shared" si="2"/>
        <v>1</v>
      </c>
      <c r="W14" s="11" t="e">
        <f t="shared" si="2"/>
        <v>#REF!</v>
      </c>
      <c r="X14" s="11" t="e">
        <f t="shared" si="2"/>
        <v>#REF!</v>
      </c>
      <c r="Y14" s="11" t="e">
        <f t="shared" si="2"/>
        <v>#REF!</v>
      </c>
      <c r="Z14" s="11" t="e">
        <f t="shared" si="2"/>
        <v>#REF!</v>
      </c>
      <c r="AA14" s="11" t="e">
        <f t="shared" si="2"/>
        <v>#REF!</v>
      </c>
      <c r="AB14" s="11">
        <f>AVERAGEIF(C15:AA19,"&gt;0")</f>
        <v>1.74</v>
      </c>
    </row>
    <row r="15" spans="1:28" ht="24" customHeight="1" x14ac:dyDescent="0.25">
      <c r="A15" s="8" t="s">
        <v>13</v>
      </c>
      <c r="B15" s="10" t="str">
        <f>'1'!B17:C17</f>
        <v>Рассказывает и показывает реликвии своей семьи</v>
      </c>
      <c r="C15" s="12">
        <f>'1'!D17</f>
        <v>2</v>
      </c>
      <c r="D15" s="12">
        <f>'2'!D17</f>
        <v>1</v>
      </c>
      <c r="E15" s="12">
        <f>'3'!D17</f>
        <v>2</v>
      </c>
      <c r="F15" s="12">
        <f>'4'!D17</f>
        <v>2</v>
      </c>
      <c r="G15" s="12">
        <f>'5'!D17</f>
        <v>1</v>
      </c>
      <c r="H15" s="12">
        <f>'6'!D17</f>
        <v>1</v>
      </c>
      <c r="I15" s="12">
        <f>'7'!D17</f>
        <v>2</v>
      </c>
      <c r="J15" s="12">
        <f>'8'!D17</f>
        <v>2</v>
      </c>
      <c r="K15" s="12">
        <f>'9'!D17</f>
        <v>2</v>
      </c>
      <c r="L15" s="12">
        <f>'10'!D17</f>
        <v>2</v>
      </c>
      <c r="M15" s="12">
        <f>'11'!D17</f>
        <v>1</v>
      </c>
      <c r="N15" s="12">
        <f>'12'!D17</f>
        <v>1</v>
      </c>
      <c r="O15" s="12">
        <f>'13'!D17</f>
        <v>1</v>
      </c>
      <c r="P15" s="12">
        <f>'14'!D17</f>
        <v>2</v>
      </c>
      <c r="Q15" s="12">
        <f>'15'!D17</f>
        <v>2</v>
      </c>
      <c r="R15" s="12">
        <f>'16'!D17</f>
        <v>2</v>
      </c>
      <c r="S15" s="12">
        <f>'17'!D17</f>
        <v>2</v>
      </c>
      <c r="T15" s="12">
        <f>'18'!D17</f>
        <v>2</v>
      </c>
      <c r="U15" s="12">
        <f>'19'!D17</f>
        <v>1</v>
      </c>
      <c r="V15" s="12">
        <f>'20'!D17</f>
        <v>1</v>
      </c>
      <c r="W15" s="12" t="e">
        <f>#REF!</f>
        <v>#REF!</v>
      </c>
      <c r="X15" s="12" t="e">
        <f>#REF!</f>
        <v>#REF!</v>
      </c>
      <c r="Y15" s="12" t="e">
        <f>#REF!</f>
        <v>#REF!</v>
      </c>
      <c r="Z15" s="12" t="e">
        <f>#REF!</f>
        <v>#REF!</v>
      </c>
      <c r="AA15" s="12" t="e">
        <f>#REF!</f>
        <v>#REF!</v>
      </c>
      <c r="AB15" s="13">
        <f t="shared" ref="AB15:AB19" si="3">AVERAGEIF(C15:AA15,"&gt;0")</f>
        <v>1.6</v>
      </c>
    </row>
    <row r="16" spans="1:28" ht="36" customHeight="1" x14ac:dyDescent="0.25">
      <c r="A16" s="8" t="s">
        <v>14</v>
      </c>
      <c r="B16" s="10" t="str">
        <f>'1'!B18:C18</f>
        <v>Договаривается с членами семьи о совместных действиях и их последовательности</v>
      </c>
      <c r="C16" s="12">
        <f>'1'!D18</f>
        <v>2</v>
      </c>
      <c r="D16" s="12">
        <f>'2'!D18</f>
        <v>1</v>
      </c>
      <c r="E16" s="12">
        <f>'3'!D18</f>
        <v>2</v>
      </c>
      <c r="F16" s="12">
        <f>'4'!D18</f>
        <v>2</v>
      </c>
      <c r="G16" s="12">
        <f>'5'!D18</f>
        <v>1</v>
      </c>
      <c r="H16" s="12">
        <f>'6'!D18</f>
        <v>2</v>
      </c>
      <c r="I16" s="12">
        <f>'7'!D18</f>
        <v>2</v>
      </c>
      <c r="J16" s="12">
        <f>'8'!D18</f>
        <v>2</v>
      </c>
      <c r="K16" s="12">
        <f>'9'!D18</f>
        <v>2</v>
      </c>
      <c r="L16" s="12">
        <f>'10'!D18</f>
        <v>2</v>
      </c>
      <c r="M16" s="12">
        <f>'11'!D18</f>
        <v>1</v>
      </c>
      <c r="N16" s="12">
        <f>'12'!D18</f>
        <v>2</v>
      </c>
      <c r="O16" s="12">
        <f>'13'!D18</f>
        <v>1</v>
      </c>
      <c r="P16" s="12">
        <f>'14'!D18</f>
        <v>2</v>
      </c>
      <c r="Q16" s="12">
        <f>'15'!D18</f>
        <v>2</v>
      </c>
      <c r="R16" s="12">
        <f>'16'!D18</f>
        <v>2</v>
      </c>
      <c r="S16" s="12">
        <f>'17'!D18</f>
        <v>2</v>
      </c>
      <c r="T16" s="12">
        <f>'18'!D18</f>
        <v>2</v>
      </c>
      <c r="U16" s="12">
        <f>'19'!D18</f>
        <v>1</v>
      </c>
      <c r="V16" s="12">
        <f>'20'!D18</f>
        <v>1</v>
      </c>
      <c r="W16" s="12" t="e">
        <f>#REF!</f>
        <v>#REF!</v>
      </c>
      <c r="X16" s="12" t="e">
        <f>#REF!</f>
        <v>#REF!</v>
      </c>
      <c r="Y16" s="12" t="e">
        <f>#REF!</f>
        <v>#REF!</v>
      </c>
      <c r="Z16" s="12" t="e">
        <f>#REF!</f>
        <v>#REF!</v>
      </c>
      <c r="AA16" s="12" t="e">
        <f>#REF!</f>
        <v>#REF!</v>
      </c>
      <c r="AB16" s="13">
        <f t="shared" si="3"/>
        <v>1.7</v>
      </c>
    </row>
    <row r="17" spans="1:28" ht="36" customHeight="1" x14ac:dyDescent="0.25">
      <c r="A17" s="8" t="s">
        <v>15</v>
      </c>
      <c r="B17" s="10" t="str">
        <f>'1'!B19:C19</f>
        <v>Проявляет уважение к старшим членам семьи, заботу о младших, критически оценивает проявление неуважения другого</v>
      </c>
      <c r="C17" s="12">
        <f>'1'!D19</f>
        <v>2</v>
      </c>
      <c r="D17" s="12">
        <f>'2'!D19</f>
        <v>1</v>
      </c>
      <c r="E17" s="12">
        <f>'3'!D19</f>
        <v>2</v>
      </c>
      <c r="F17" s="12">
        <f>'4'!D19</f>
        <v>3</v>
      </c>
      <c r="G17" s="12">
        <f>'5'!D19</f>
        <v>1</v>
      </c>
      <c r="H17" s="12">
        <f>'6'!D19</f>
        <v>1</v>
      </c>
      <c r="I17" s="12">
        <f>'7'!D19</f>
        <v>2</v>
      </c>
      <c r="J17" s="12">
        <f>'8'!D19</f>
        <v>2</v>
      </c>
      <c r="K17" s="12">
        <f>'9'!D19</f>
        <v>2</v>
      </c>
      <c r="L17" s="12">
        <f>'10'!D19</f>
        <v>2</v>
      </c>
      <c r="M17" s="12">
        <f>'11'!D19</f>
        <v>1</v>
      </c>
      <c r="N17" s="12">
        <f>'12'!D19</f>
        <v>2</v>
      </c>
      <c r="O17" s="12">
        <f>'13'!D19</f>
        <v>2</v>
      </c>
      <c r="P17" s="12">
        <f>'14'!D19</f>
        <v>2</v>
      </c>
      <c r="Q17" s="12">
        <f>'15'!D19</f>
        <v>1</v>
      </c>
      <c r="R17" s="12">
        <f>'16'!D19</f>
        <v>2</v>
      </c>
      <c r="S17" s="12">
        <f>'17'!D19</f>
        <v>2</v>
      </c>
      <c r="T17" s="12">
        <f>'18'!D19</f>
        <v>2</v>
      </c>
      <c r="U17" s="12">
        <f>'19'!D19</f>
        <v>2</v>
      </c>
      <c r="V17" s="12">
        <f>'20'!D19</f>
        <v>1</v>
      </c>
      <c r="W17" s="12" t="e">
        <f>#REF!</f>
        <v>#REF!</v>
      </c>
      <c r="X17" s="12" t="e">
        <f>#REF!</f>
        <v>#REF!</v>
      </c>
      <c r="Y17" s="12" t="e">
        <f>#REF!</f>
        <v>#REF!</v>
      </c>
      <c r="Z17" s="12" t="e">
        <f>#REF!</f>
        <v>#REF!</v>
      </c>
      <c r="AA17" s="12" t="e">
        <f>#REF!</f>
        <v>#REF!</v>
      </c>
      <c r="AB17" s="13">
        <f t="shared" si="3"/>
        <v>1.75</v>
      </c>
    </row>
    <row r="18" spans="1:28" ht="31.8" customHeight="1" x14ac:dyDescent="0.25">
      <c r="A18" s="8" t="s">
        <v>16</v>
      </c>
      <c r="B18" s="10" t="str">
        <f>'1'!B20:C20</f>
        <v>Включается в игру, деятельность, в соответствии с гендерной ролью, выбирая себе род занятий</v>
      </c>
      <c r="C18" s="12">
        <f>'1'!D20</f>
        <v>2</v>
      </c>
      <c r="D18" s="12">
        <f>'2'!D20</f>
        <v>1</v>
      </c>
      <c r="E18" s="12">
        <f>'3'!D20</f>
        <v>2</v>
      </c>
      <c r="F18" s="12">
        <f>'4'!D20</f>
        <v>2</v>
      </c>
      <c r="G18" s="12">
        <f>'5'!D20</f>
        <v>2</v>
      </c>
      <c r="H18" s="12">
        <f>'6'!D20</f>
        <v>1</v>
      </c>
      <c r="I18" s="12">
        <f>'7'!D20</f>
        <v>2</v>
      </c>
      <c r="J18" s="12">
        <f>'8'!D20</f>
        <v>2</v>
      </c>
      <c r="K18" s="12">
        <f>'9'!D20</f>
        <v>2</v>
      </c>
      <c r="L18" s="12">
        <f>'10'!D20</f>
        <v>2</v>
      </c>
      <c r="M18" s="12">
        <f>'11'!D20</f>
        <v>2</v>
      </c>
      <c r="N18" s="12">
        <f>'12'!D20</f>
        <v>2</v>
      </c>
      <c r="O18" s="12">
        <f>'13'!D20</f>
        <v>2</v>
      </c>
      <c r="P18" s="12">
        <f>'14'!D20</f>
        <v>2</v>
      </c>
      <c r="Q18" s="12">
        <f>'15'!D20</f>
        <v>2</v>
      </c>
      <c r="R18" s="12">
        <f>'16'!D20</f>
        <v>2</v>
      </c>
      <c r="S18" s="12">
        <f>'17'!D20</f>
        <v>2</v>
      </c>
      <c r="T18" s="12">
        <f>'18'!D20</f>
        <v>2</v>
      </c>
      <c r="U18" s="12">
        <f>'19'!D20</f>
        <v>2</v>
      </c>
      <c r="V18" s="12">
        <f>'20'!D20</f>
        <v>1</v>
      </c>
      <c r="W18" s="12" t="e">
        <f>#REF!</f>
        <v>#REF!</v>
      </c>
      <c r="X18" s="12" t="e">
        <f>#REF!</f>
        <v>#REF!</v>
      </c>
      <c r="Y18" s="12" t="e">
        <f>#REF!</f>
        <v>#REF!</v>
      </c>
      <c r="Z18" s="12" t="e">
        <f>#REF!</f>
        <v>#REF!</v>
      </c>
      <c r="AA18" s="12" t="e">
        <f>#REF!</f>
        <v>#REF!</v>
      </c>
      <c r="AB18" s="13">
        <f t="shared" si="3"/>
        <v>1.85</v>
      </c>
    </row>
    <row r="19" spans="1:28" ht="35.4" customHeight="1" x14ac:dyDescent="0.25">
      <c r="A19" s="8" t="s">
        <v>20</v>
      </c>
      <c r="B19" s="10" t="str">
        <f>'1'!B21:C21</f>
        <v>Не проявляет предубеждения по отношению к семьям, людям (детям, взрослым) другой расы или культуры, к людям с ограниченными возможностями</v>
      </c>
      <c r="C19" s="12">
        <f>'1'!D21</f>
        <v>1</v>
      </c>
      <c r="D19" s="12">
        <f>'2'!D21</f>
        <v>1</v>
      </c>
      <c r="E19" s="12">
        <f>'3'!D21</f>
        <v>2</v>
      </c>
      <c r="F19" s="12">
        <f>'4'!D21</f>
        <v>2</v>
      </c>
      <c r="G19" s="12">
        <f>'5'!D21</f>
        <v>1</v>
      </c>
      <c r="H19" s="12">
        <f>'6'!D21</f>
        <v>1</v>
      </c>
      <c r="I19" s="12">
        <f>'7'!D21</f>
        <v>3</v>
      </c>
      <c r="J19" s="12">
        <f>'8'!D21</f>
        <v>2</v>
      </c>
      <c r="K19" s="12">
        <f>'9'!D21</f>
        <v>2</v>
      </c>
      <c r="L19" s="12">
        <f>'10'!D21</f>
        <v>2</v>
      </c>
      <c r="M19" s="12">
        <f>'11'!D21</f>
        <v>2</v>
      </c>
      <c r="N19" s="12">
        <f>'12'!D21</f>
        <v>2</v>
      </c>
      <c r="O19" s="12">
        <f>'13'!D21</f>
        <v>2</v>
      </c>
      <c r="P19" s="12">
        <f>'14'!D21</f>
        <v>2</v>
      </c>
      <c r="Q19" s="12">
        <f>'15'!D21</f>
        <v>2</v>
      </c>
      <c r="R19" s="12">
        <f>'16'!D21</f>
        <v>2</v>
      </c>
      <c r="S19" s="12">
        <f>'17'!D21</f>
        <v>2</v>
      </c>
      <c r="T19" s="12">
        <f>'18'!D21</f>
        <v>2</v>
      </c>
      <c r="U19" s="12">
        <f>'19'!D21</f>
        <v>2</v>
      </c>
      <c r="V19" s="12">
        <f>'20'!D21</f>
        <v>1</v>
      </c>
      <c r="W19" s="12" t="e">
        <f>#REF!</f>
        <v>#REF!</v>
      </c>
      <c r="X19" s="12" t="e">
        <f>#REF!</f>
        <v>#REF!</v>
      </c>
      <c r="Y19" s="12" t="e">
        <f>#REF!</f>
        <v>#REF!</v>
      </c>
      <c r="Z19" s="12" t="e">
        <f>#REF!</f>
        <v>#REF!</v>
      </c>
      <c r="AA19" s="12" t="e">
        <f>#REF!</f>
        <v>#REF!</v>
      </c>
      <c r="AB19" s="13">
        <f t="shared" si="3"/>
        <v>1.8</v>
      </c>
    </row>
    <row r="20" spans="1:28" s="15" customFormat="1" ht="13.05" customHeight="1" x14ac:dyDescent="0.2">
      <c r="A20" s="33" t="s">
        <v>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s="15" customFormat="1" ht="13.05" customHeight="1" x14ac:dyDescent="0.2">
      <c r="A21" s="37" t="s">
        <v>3</v>
      </c>
      <c r="B21" s="37"/>
      <c r="C21" s="11">
        <f>AVERAGE(C22:C27)</f>
        <v>2</v>
      </c>
      <c r="D21" s="11">
        <f t="shared" ref="D21:AA21" si="4">AVERAGE(D22:D27)</f>
        <v>1.3333333333333333</v>
      </c>
      <c r="E21" s="11">
        <f t="shared" si="4"/>
        <v>1.6666666666666667</v>
      </c>
      <c r="F21" s="11">
        <f t="shared" si="4"/>
        <v>2</v>
      </c>
      <c r="G21" s="11">
        <f t="shared" si="4"/>
        <v>1.6666666666666667</v>
      </c>
      <c r="H21" s="11">
        <f t="shared" si="4"/>
        <v>1</v>
      </c>
      <c r="I21" s="11">
        <f t="shared" si="4"/>
        <v>2.1666666666666665</v>
      </c>
      <c r="J21" s="11">
        <f t="shared" si="4"/>
        <v>2</v>
      </c>
      <c r="K21" s="11">
        <f t="shared" si="4"/>
        <v>2</v>
      </c>
      <c r="L21" s="11">
        <f t="shared" si="4"/>
        <v>2</v>
      </c>
      <c r="M21" s="11">
        <f t="shared" si="4"/>
        <v>1.5</v>
      </c>
      <c r="N21" s="11">
        <f t="shared" si="4"/>
        <v>1.5</v>
      </c>
      <c r="O21" s="11">
        <f t="shared" si="4"/>
        <v>1.3333333333333333</v>
      </c>
      <c r="P21" s="11">
        <f t="shared" si="4"/>
        <v>2</v>
      </c>
      <c r="Q21" s="11">
        <f t="shared" si="4"/>
        <v>2</v>
      </c>
      <c r="R21" s="11">
        <f t="shared" si="4"/>
        <v>2</v>
      </c>
      <c r="S21" s="11">
        <f t="shared" si="4"/>
        <v>2</v>
      </c>
      <c r="T21" s="11">
        <f t="shared" si="4"/>
        <v>2</v>
      </c>
      <c r="U21" s="11">
        <f t="shared" si="4"/>
        <v>1</v>
      </c>
      <c r="V21" s="11">
        <f t="shared" si="4"/>
        <v>1.1666666666666667</v>
      </c>
      <c r="W21" s="11" t="e">
        <f t="shared" si="4"/>
        <v>#REF!</v>
      </c>
      <c r="X21" s="11" t="e">
        <f t="shared" si="4"/>
        <v>#REF!</v>
      </c>
      <c r="Y21" s="11" t="e">
        <f t="shared" si="4"/>
        <v>#REF!</v>
      </c>
      <c r="Z21" s="11" t="e">
        <f t="shared" si="4"/>
        <v>#REF!</v>
      </c>
      <c r="AA21" s="11" t="e">
        <f t="shared" si="4"/>
        <v>#REF!</v>
      </c>
      <c r="AB21" s="11">
        <f>AVERAGEIF(C22:AA27,"&gt;0")</f>
        <v>1.7166666666666666</v>
      </c>
    </row>
    <row r="22" spans="1:28" s="15" customFormat="1" ht="45" customHeight="1" x14ac:dyDescent="0.2">
      <c r="A22" s="8" t="s">
        <v>17</v>
      </c>
      <c r="B22" s="31" t="str">
        <f>'1'!B24:C24</f>
        <v xml:space="preserve">Обладает начальными знаниями о себе, своей семье, о природном и социальном окружении, применяет их в разных жизненных ситуациях </v>
      </c>
      <c r="C22" s="12">
        <f>'1'!D24</f>
        <v>2</v>
      </c>
      <c r="D22" s="12">
        <f>'2'!D24</f>
        <v>1</v>
      </c>
      <c r="E22" s="12">
        <f>'3'!D24</f>
        <v>2</v>
      </c>
      <c r="F22" s="12">
        <f>'4'!D24</f>
        <v>2</v>
      </c>
      <c r="G22" s="12">
        <f>'5'!D24</f>
        <v>2</v>
      </c>
      <c r="H22" s="12">
        <f>'6'!D24</f>
        <v>1</v>
      </c>
      <c r="I22" s="12">
        <f>'7'!D24</f>
        <v>2</v>
      </c>
      <c r="J22" s="12">
        <f>'8'!D24</f>
        <v>2</v>
      </c>
      <c r="K22" s="12">
        <f>'9'!D24</f>
        <v>2</v>
      </c>
      <c r="L22" s="12">
        <f>'10'!D24</f>
        <v>2</v>
      </c>
      <c r="M22" s="12">
        <f>'11'!D24</f>
        <v>1</v>
      </c>
      <c r="N22" s="12">
        <f>'12'!D24</f>
        <v>1</v>
      </c>
      <c r="O22" s="12">
        <f>'13'!D24</f>
        <v>1</v>
      </c>
      <c r="P22" s="12">
        <f>'14'!D24</f>
        <v>2</v>
      </c>
      <c r="Q22" s="12">
        <f>'15'!D24</f>
        <v>2</v>
      </c>
      <c r="R22" s="12">
        <f>'16'!D24</f>
        <v>2</v>
      </c>
      <c r="S22" s="12">
        <f>'17'!D24</f>
        <v>2</v>
      </c>
      <c r="T22" s="12">
        <f>'18'!D24</f>
        <v>2</v>
      </c>
      <c r="U22" s="12">
        <f>'19'!D24</f>
        <v>1</v>
      </c>
      <c r="V22" s="12">
        <f>'20'!D24</f>
        <v>1</v>
      </c>
      <c r="W22" s="12" t="e">
        <f>#REF!</f>
        <v>#REF!</v>
      </c>
      <c r="X22" s="12" t="e">
        <f>#REF!</f>
        <v>#REF!</v>
      </c>
      <c r="Y22" s="12" t="e">
        <f>#REF!</f>
        <v>#REF!</v>
      </c>
      <c r="Z22" s="12" t="e">
        <f>#REF!</f>
        <v>#REF!</v>
      </c>
      <c r="AA22" s="12" t="e">
        <f>#REF!</f>
        <v>#REF!</v>
      </c>
      <c r="AB22" s="13">
        <f t="shared" ref="AB22:AB27" si="5">AVERAGEIF(C22:AA22,"&gt;0")</f>
        <v>1.65</v>
      </c>
    </row>
    <row r="23" spans="1:28" s="15" customFormat="1" ht="22.8" customHeight="1" x14ac:dyDescent="0.2">
      <c r="A23" s="8" t="s">
        <v>18</v>
      </c>
      <c r="B23" s="31" t="str">
        <f>'1'!B25:C25</f>
        <v xml:space="preserve">Знает функциональные обязанности каждого члена семьи и свои собственные </v>
      </c>
      <c r="C23" s="12">
        <f>'1'!D25</f>
        <v>2</v>
      </c>
      <c r="D23" s="12">
        <f>'2'!D25</f>
        <v>2</v>
      </c>
      <c r="E23" s="12">
        <f>'3'!D25</f>
        <v>2</v>
      </c>
      <c r="F23" s="12">
        <f>'4'!D25</f>
        <v>2</v>
      </c>
      <c r="G23" s="12">
        <f>'5'!D25</f>
        <v>2</v>
      </c>
      <c r="H23" s="12">
        <f>'6'!D25</f>
        <v>1</v>
      </c>
      <c r="I23" s="12">
        <f>'7'!D25</f>
        <v>3</v>
      </c>
      <c r="J23" s="12">
        <f>'8'!D25</f>
        <v>2</v>
      </c>
      <c r="K23" s="12">
        <f>'9'!D25</f>
        <v>2</v>
      </c>
      <c r="L23" s="12">
        <f>'10'!D25</f>
        <v>2</v>
      </c>
      <c r="M23" s="12">
        <f>'11'!D25</f>
        <v>2</v>
      </c>
      <c r="N23" s="12">
        <f>'12'!D25</f>
        <v>2</v>
      </c>
      <c r="O23" s="12">
        <f>'13'!D25</f>
        <v>2</v>
      </c>
      <c r="P23" s="12">
        <f>'14'!D25</f>
        <v>2</v>
      </c>
      <c r="Q23" s="12">
        <f>'15'!D25</f>
        <v>2</v>
      </c>
      <c r="R23" s="12">
        <f>'16'!D25</f>
        <v>2</v>
      </c>
      <c r="S23" s="12">
        <f>'17'!D25</f>
        <v>2</v>
      </c>
      <c r="T23" s="12">
        <f>'18'!D25</f>
        <v>2</v>
      </c>
      <c r="U23" s="12">
        <f>'19'!D25</f>
        <v>1</v>
      </c>
      <c r="V23" s="12">
        <f>'20'!D25</f>
        <v>2</v>
      </c>
      <c r="W23" s="12" t="e">
        <f>#REF!</f>
        <v>#REF!</v>
      </c>
      <c r="X23" s="12" t="e">
        <f>#REF!</f>
        <v>#REF!</v>
      </c>
      <c r="Y23" s="12" t="e">
        <f>#REF!</f>
        <v>#REF!</v>
      </c>
      <c r="Z23" s="12" t="e">
        <f>#REF!</f>
        <v>#REF!</v>
      </c>
      <c r="AA23" s="12" t="e">
        <f>#REF!</f>
        <v>#REF!</v>
      </c>
      <c r="AB23" s="13">
        <f t="shared" si="5"/>
        <v>1.95</v>
      </c>
    </row>
    <row r="24" spans="1:28" s="15" customFormat="1" ht="27" customHeight="1" x14ac:dyDescent="0.2">
      <c r="A24" s="8" t="s">
        <v>19</v>
      </c>
      <c r="B24" s="31" t="str">
        <f>'1'!B26:C26</f>
        <v xml:space="preserve">Знает и применяет разные способы проявления заботы о близких людях </v>
      </c>
      <c r="C24" s="12">
        <f>'1'!D26</f>
        <v>2</v>
      </c>
      <c r="D24" s="12">
        <f>'2'!D26</f>
        <v>1</v>
      </c>
      <c r="E24" s="12">
        <f>'3'!D26</f>
        <v>2</v>
      </c>
      <c r="F24" s="12">
        <f>'4'!D26</f>
        <v>2</v>
      </c>
      <c r="G24" s="12">
        <f>'5'!D26</f>
        <v>1</v>
      </c>
      <c r="H24" s="12">
        <f>'6'!D26</f>
        <v>1</v>
      </c>
      <c r="I24" s="12">
        <f>'7'!D26</f>
        <v>2</v>
      </c>
      <c r="J24" s="12">
        <f>'8'!D26</f>
        <v>2</v>
      </c>
      <c r="K24" s="12">
        <f>'9'!D26</f>
        <v>2</v>
      </c>
      <c r="L24" s="12">
        <f>'10'!D26</f>
        <v>2</v>
      </c>
      <c r="M24" s="12">
        <f>'11'!D26</f>
        <v>2</v>
      </c>
      <c r="N24" s="12">
        <f>'12'!D26</f>
        <v>2</v>
      </c>
      <c r="O24" s="12">
        <f>'13'!D26</f>
        <v>2</v>
      </c>
      <c r="P24" s="12">
        <f>'14'!D26</f>
        <v>2</v>
      </c>
      <c r="Q24" s="12">
        <f>'15'!D26</f>
        <v>2</v>
      </c>
      <c r="R24" s="12">
        <f>'16'!D26</f>
        <v>2</v>
      </c>
      <c r="S24" s="12">
        <f>'17'!D26</f>
        <v>2</v>
      </c>
      <c r="T24" s="12">
        <f>'18'!D26</f>
        <v>2</v>
      </c>
      <c r="U24" s="12">
        <f>'19'!D26</f>
        <v>1</v>
      </c>
      <c r="V24" s="12">
        <f>'20'!D26</f>
        <v>1</v>
      </c>
      <c r="W24" s="12" t="e">
        <f>#REF!</f>
        <v>#REF!</v>
      </c>
      <c r="X24" s="12" t="e">
        <f>#REF!</f>
        <v>#REF!</v>
      </c>
      <c r="Y24" s="12" t="e">
        <f>#REF!</f>
        <v>#REF!</v>
      </c>
      <c r="Z24" s="12" t="e">
        <f>#REF!</f>
        <v>#REF!</v>
      </c>
      <c r="AA24" s="12" t="e">
        <f>#REF!</f>
        <v>#REF!</v>
      </c>
      <c r="AB24" s="13">
        <f t="shared" si="5"/>
        <v>1.75</v>
      </c>
    </row>
    <row r="25" spans="1:28" s="15" customFormat="1" ht="34.200000000000003" customHeight="1" x14ac:dyDescent="0.2">
      <c r="A25" s="8" t="s">
        <v>22</v>
      </c>
      <c r="B25" s="31" t="str">
        <f>'1'!B27:C27</f>
        <v>Знает любимые праздники семьи, национальные традиции и обычаи своего народа, может рассказать о них</v>
      </c>
      <c r="C25" s="12">
        <f>'1'!D27</f>
        <v>2</v>
      </c>
      <c r="D25" s="12">
        <f>'2'!D27</f>
        <v>2</v>
      </c>
      <c r="E25" s="12">
        <f>'3'!D27</f>
        <v>2</v>
      </c>
      <c r="F25" s="12">
        <f>'4'!D27</f>
        <v>2</v>
      </c>
      <c r="G25" s="12">
        <f>'5'!D27</f>
        <v>2</v>
      </c>
      <c r="H25" s="12">
        <f>'6'!D27</f>
        <v>1</v>
      </c>
      <c r="I25" s="12">
        <f>'7'!D27</f>
        <v>2</v>
      </c>
      <c r="J25" s="12">
        <f>'8'!D27</f>
        <v>2</v>
      </c>
      <c r="K25" s="12">
        <f>'9'!D27</f>
        <v>2</v>
      </c>
      <c r="L25" s="12">
        <f>'10'!D27</f>
        <v>2</v>
      </c>
      <c r="M25" s="12">
        <f>'11'!D27</f>
        <v>1</v>
      </c>
      <c r="N25" s="12">
        <f>'12'!D27</f>
        <v>2</v>
      </c>
      <c r="O25" s="12">
        <f>'13'!D27</f>
        <v>1</v>
      </c>
      <c r="P25" s="12">
        <f>'14'!D27</f>
        <v>2</v>
      </c>
      <c r="Q25" s="12">
        <f>'15'!D27</f>
        <v>2</v>
      </c>
      <c r="R25" s="12">
        <f>'16'!D27</f>
        <v>2</v>
      </c>
      <c r="S25" s="12">
        <f>'17'!D27</f>
        <v>2</v>
      </c>
      <c r="T25" s="12">
        <f>'18'!D27</f>
        <v>2</v>
      </c>
      <c r="U25" s="12">
        <f>'19'!D27</f>
        <v>1</v>
      </c>
      <c r="V25" s="12">
        <f>'20'!D27</f>
        <v>1</v>
      </c>
      <c r="W25" s="12" t="e">
        <f>#REF!</f>
        <v>#REF!</v>
      </c>
      <c r="X25" s="12" t="e">
        <f>#REF!</f>
        <v>#REF!</v>
      </c>
      <c r="Y25" s="12" t="e">
        <f>#REF!</f>
        <v>#REF!</v>
      </c>
      <c r="Z25" s="12" t="e">
        <f>#REF!</f>
        <v>#REF!</v>
      </c>
      <c r="AA25" s="12" t="e">
        <f>#REF!</f>
        <v>#REF!</v>
      </c>
      <c r="AB25" s="13">
        <f t="shared" si="5"/>
        <v>1.75</v>
      </c>
    </row>
    <row r="26" spans="1:28" s="15" customFormat="1" ht="44.4" customHeight="1" x14ac:dyDescent="0.2">
      <c r="A26" s="8" t="s">
        <v>64</v>
      </c>
      <c r="B26" s="31" t="str">
        <f>'1'!B28:C28</f>
        <v>Знает и рассказывает о близких родственниках участниках боевых действий. Понимает смысл социальной акции «Бессмертный полк»</v>
      </c>
      <c r="C26" s="12">
        <f>'1'!D28</f>
        <v>2</v>
      </c>
      <c r="D26" s="12">
        <f>'2'!D28</f>
        <v>1</v>
      </c>
      <c r="E26" s="12">
        <f>'3'!D28</f>
        <v>1</v>
      </c>
      <c r="F26" s="12">
        <f>'4'!D28</f>
        <v>2</v>
      </c>
      <c r="G26" s="12">
        <f>'5'!D28</f>
        <v>1</v>
      </c>
      <c r="H26" s="12">
        <f>'6'!D28</f>
        <v>1</v>
      </c>
      <c r="I26" s="12">
        <f>'7'!D28</f>
        <v>2</v>
      </c>
      <c r="J26" s="12">
        <f>'8'!D28</f>
        <v>2</v>
      </c>
      <c r="K26" s="12">
        <f>'9'!D28</f>
        <v>2</v>
      </c>
      <c r="L26" s="12">
        <f>'10'!D28</f>
        <v>2</v>
      </c>
      <c r="M26" s="12">
        <f>'11'!D28</f>
        <v>1</v>
      </c>
      <c r="N26" s="12">
        <f>'12'!D28</f>
        <v>1</v>
      </c>
      <c r="O26" s="12">
        <f>'13'!D28</f>
        <v>1</v>
      </c>
      <c r="P26" s="12">
        <f>'14'!D28</f>
        <v>2</v>
      </c>
      <c r="Q26" s="12">
        <f>'15'!D28</f>
        <v>2</v>
      </c>
      <c r="R26" s="12">
        <f>'16'!D28</f>
        <v>2</v>
      </c>
      <c r="S26" s="12">
        <f>'17'!D28</f>
        <v>2</v>
      </c>
      <c r="T26" s="12">
        <f>'18'!D28</f>
        <v>2</v>
      </c>
      <c r="U26" s="12">
        <f>'19'!D28</f>
        <v>1</v>
      </c>
      <c r="V26" s="12">
        <f>'20'!D28</f>
        <v>1</v>
      </c>
      <c r="W26" s="12" t="e">
        <f>#REF!</f>
        <v>#REF!</v>
      </c>
      <c r="X26" s="12" t="e">
        <f>#REF!</f>
        <v>#REF!</v>
      </c>
      <c r="Y26" s="12" t="e">
        <f>#REF!</f>
        <v>#REF!</v>
      </c>
      <c r="Z26" s="12" t="e">
        <f>#REF!</f>
        <v>#REF!</v>
      </c>
      <c r="AA26" s="12" t="e">
        <f>#REF!</f>
        <v>#REF!</v>
      </c>
      <c r="AB26" s="13">
        <f t="shared" si="5"/>
        <v>1.55</v>
      </c>
    </row>
    <row r="27" spans="1:28" ht="27" customHeight="1" x14ac:dyDescent="0.25">
      <c r="A27" s="8" t="s">
        <v>65</v>
      </c>
      <c r="B27" s="31" t="str">
        <f>'1'!B29:C29</f>
        <v>Рассказывает об обычаях, праздниках своей семьи и знакомых семей разных культур</v>
      </c>
      <c r="C27" s="12">
        <f>'1'!D29</f>
        <v>2</v>
      </c>
      <c r="D27" s="12">
        <f>'2'!D29</f>
        <v>1</v>
      </c>
      <c r="E27" s="12">
        <f>'3'!D29</f>
        <v>1</v>
      </c>
      <c r="F27" s="12">
        <f>'4'!D29</f>
        <v>2</v>
      </c>
      <c r="G27" s="12">
        <f>'5'!D29</f>
        <v>2</v>
      </c>
      <c r="H27" s="12">
        <f>'6'!D29</f>
        <v>1</v>
      </c>
      <c r="I27" s="12">
        <f>'7'!D29</f>
        <v>2</v>
      </c>
      <c r="J27" s="12">
        <f>'8'!D29</f>
        <v>2</v>
      </c>
      <c r="K27" s="12">
        <f>'9'!D29</f>
        <v>2</v>
      </c>
      <c r="L27" s="12">
        <f>'10'!D29</f>
        <v>2</v>
      </c>
      <c r="M27" s="12">
        <f>'11'!D29</f>
        <v>2</v>
      </c>
      <c r="N27" s="12">
        <f>'12'!D29</f>
        <v>1</v>
      </c>
      <c r="O27" s="12">
        <f>'13'!D29</f>
        <v>1</v>
      </c>
      <c r="P27" s="12">
        <f>'14'!D29</f>
        <v>2</v>
      </c>
      <c r="Q27" s="12">
        <f>'15'!D29</f>
        <v>2</v>
      </c>
      <c r="R27" s="12">
        <f>'16'!D29</f>
        <v>2</v>
      </c>
      <c r="S27" s="12">
        <f>'17'!D29</f>
        <v>2</v>
      </c>
      <c r="T27" s="12">
        <f>'18'!D29</f>
        <v>2</v>
      </c>
      <c r="U27" s="12">
        <f>'19'!D29</f>
        <v>1</v>
      </c>
      <c r="V27" s="12">
        <f>'20'!D29</f>
        <v>1</v>
      </c>
      <c r="W27" s="12" t="e">
        <f>#REF!</f>
        <v>#REF!</v>
      </c>
      <c r="X27" s="12" t="e">
        <f>#REF!</f>
        <v>#REF!</v>
      </c>
      <c r="Y27" s="12" t="e">
        <f>#REF!</f>
        <v>#REF!</v>
      </c>
      <c r="Z27" s="12" t="e">
        <f>#REF!</f>
        <v>#REF!</v>
      </c>
      <c r="AA27" s="12" t="e">
        <f>#REF!</f>
        <v>#REF!</v>
      </c>
      <c r="AB27" s="13">
        <f t="shared" si="5"/>
        <v>1.65</v>
      </c>
    </row>
    <row r="28" spans="1:28" s="15" customFormat="1" ht="13.05" customHeight="1" x14ac:dyDescent="0.2">
      <c r="A28" s="53" t="s">
        <v>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</row>
    <row r="29" spans="1:28" s="15" customFormat="1" ht="13.05" customHeight="1" x14ac:dyDescent="0.2">
      <c r="A29" s="52" t="s">
        <v>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s="15" customFormat="1" ht="13.05" customHeight="1" x14ac:dyDescent="0.2">
      <c r="A30" s="37" t="s">
        <v>3</v>
      </c>
      <c r="B30" s="37"/>
      <c r="C30" s="11">
        <f>AVERAGE(C31:C37)</f>
        <v>1.8571428571428572</v>
      </c>
      <c r="D30" s="11">
        <f t="shared" ref="D30:AA30" si="6">AVERAGE(D31:D37)</f>
        <v>1</v>
      </c>
      <c r="E30" s="11">
        <f t="shared" si="6"/>
        <v>1.5714285714285714</v>
      </c>
      <c r="F30" s="11">
        <f t="shared" si="6"/>
        <v>2</v>
      </c>
      <c r="G30" s="11">
        <f t="shared" si="6"/>
        <v>1</v>
      </c>
      <c r="H30" s="11">
        <f t="shared" si="6"/>
        <v>1.2857142857142858</v>
      </c>
      <c r="I30" s="11">
        <f t="shared" si="6"/>
        <v>2.2857142857142856</v>
      </c>
      <c r="J30" s="11">
        <f t="shared" si="6"/>
        <v>2</v>
      </c>
      <c r="K30" s="11">
        <f t="shared" si="6"/>
        <v>2.1428571428571428</v>
      </c>
      <c r="L30" s="11">
        <f t="shared" si="6"/>
        <v>2</v>
      </c>
      <c r="M30" s="11">
        <f t="shared" si="6"/>
        <v>1.1428571428571428</v>
      </c>
      <c r="N30" s="11">
        <f t="shared" si="6"/>
        <v>1.4285714285714286</v>
      </c>
      <c r="O30" s="11">
        <f t="shared" si="6"/>
        <v>1.4285714285714286</v>
      </c>
      <c r="P30" s="11">
        <f t="shared" si="6"/>
        <v>2</v>
      </c>
      <c r="Q30" s="11">
        <f t="shared" si="6"/>
        <v>1.5714285714285714</v>
      </c>
      <c r="R30" s="11">
        <f t="shared" si="6"/>
        <v>2</v>
      </c>
      <c r="S30" s="11">
        <f t="shared" si="6"/>
        <v>2</v>
      </c>
      <c r="T30" s="11">
        <f t="shared" si="6"/>
        <v>2</v>
      </c>
      <c r="U30" s="11">
        <f t="shared" si="6"/>
        <v>1.1428571428571428</v>
      </c>
      <c r="V30" s="11">
        <f t="shared" si="6"/>
        <v>1</v>
      </c>
      <c r="W30" s="11" t="e">
        <f t="shared" si="6"/>
        <v>#REF!</v>
      </c>
      <c r="X30" s="11" t="e">
        <f t="shared" si="6"/>
        <v>#REF!</v>
      </c>
      <c r="Y30" s="11" t="e">
        <f t="shared" si="6"/>
        <v>#REF!</v>
      </c>
      <c r="Z30" s="11" t="e">
        <f t="shared" si="6"/>
        <v>#REF!</v>
      </c>
      <c r="AA30" s="11" t="e">
        <f t="shared" si="6"/>
        <v>#REF!</v>
      </c>
      <c r="AB30" s="11">
        <f>AVERAGEIF(C31:AA37,"&gt;0")</f>
        <v>1.6428571428571428</v>
      </c>
    </row>
    <row r="31" spans="1:28" ht="26.4" customHeight="1" x14ac:dyDescent="0.25">
      <c r="A31" s="8" t="s">
        <v>9</v>
      </c>
      <c r="B31" s="9" t="str">
        <f>'1'!B33:C33</f>
        <v>Излучает жизнерадостность, уверенность, обнаруживает внутренний покой</v>
      </c>
      <c r="C31" s="12">
        <f>'1'!D33</f>
        <v>2</v>
      </c>
      <c r="D31" s="12">
        <f>'2'!D33</f>
        <v>1</v>
      </c>
      <c r="E31" s="12">
        <f>'3'!D33</f>
        <v>1</v>
      </c>
      <c r="F31" s="12">
        <f>'4'!D33</f>
        <v>2</v>
      </c>
      <c r="G31" s="12">
        <f>'5'!D33</f>
        <v>1</v>
      </c>
      <c r="H31" s="12">
        <f>'6'!D33</f>
        <v>2</v>
      </c>
      <c r="I31" s="12">
        <f>'7'!D33</f>
        <v>2</v>
      </c>
      <c r="J31" s="12">
        <f>'8'!D33</f>
        <v>2</v>
      </c>
      <c r="K31" s="12">
        <f>'9'!D33</f>
        <v>2</v>
      </c>
      <c r="L31" s="12">
        <f>'10'!D33</f>
        <v>2</v>
      </c>
      <c r="M31" s="12">
        <f>'11'!D33</f>
        <v>1</v>
      </c>
      <c r="N31" s="12">
        <f>'12'!D33</f>
        <v>2</v>
      </c>
      <c r="O31" s="12">
        <f>'13'!D33</f>
        <v>1</v>
      </c>
      <c r="P31" s="12">
        <f>'14'!D33</f>
        <v>2</v>
      </c>
      <c r="Q31" s="12">
        <f>'15'!D33</f>
        <v>2</v>
      </c>
      <c r="R31" s="12">
        <f>'16'!D33</f>
        <v>2</v>
      </c>
      <c r="S31" s="12">
        <f>'17'!D33</f>
        <v>2</v>
      </c>
      <c r="T31" s="12">
        <f>'18'!D33</f>
        <v>2</v>
      </c>
      <c r="U31" s="12">
        <f>'19'!D33</f>
        <v>1</v>
      </c>
      <c r="V31" s="12">
        <f>'20'!D33</f>
        <v>1</v>
      </c>
      <c r="W31" s="12" t="e">
        <f>#REF!</f>
        <v>#REF!</v>
      </c>
      <c r="X31" s="12" t="e">
        <f>#REF!</f>
        <v>#REF!</v>
      </c>
      <c r="Y31" s="12" t="e">
        <f>#REF!</f>
        <v>#REF!</v>
      </c>
      <c r="Z31" s="12" t="e">
        <f>#REF!</f>
        <v>#REF!</v>
      </c>
      <c r="AA31" s="12" t="e">
        <f>#REF!</f>
        <v>#REF!</v>
      </c>
      <c r="AB31" s="13">
        <f t="shared" ref="AB31:AB37" si="7">AVERAGEIF(C31:AA31,"&gt;0")</f>
        <v>1.65</v>
      </c>
    </row>
    <row r="32" spans="1:28" ht="57.6" customHeight="1" x14ac:dyDescent="0.25">
      <c r="A32" s="8" t="s">
        <v>10</v>
      </c>
      <c r="B32" s="9" t="str">
        <f>'1'!B34:C34</f>
        <v>Понимает значение эмоциональной окраски слова, его значения в процессе общения, а также то, как влияют отрицательные эмоции, речевые высказывания на состояние самого человека и других людей</v>
      </c>
      <c r="C32" s="12">
        <f>'1'!D34</f>
        <v>2</v>
      </c>
      <c r="D32" s="12">
        <f>'2'!D34</f>
        <v>1</v>
      </c>
      <c r="E32" s="12">
        <f>'3'!D34</f>
        <v>1</v>
      </c>
      <c r="F32" s="12">
        <f>'4'!D34</f>
        <v>2</v>
      </c>
      <c r="G32" s="12">
        <f>'5'!D34</f>
        <v>1</v>
      </c>
      <c r="H32" s="12">
        <f>'6'!D34</f>
        <v>1</v>
      </c>
      <c r="I32" s="12">
        <f>'7'!D34</f>
        <v>2</v>
      </c>
      <c r="J32" s="12">
        <f>'8'!D34</f>
        <v>2</v>
      </c>
      <c r="K32" s="12">
        <f>'9'!D34</f>
        <v>2</v>
      </c>
      <c r="L32" s="12">
        <f>'10'!D34</f>
        <v>2</v>
      </c>
      <c r="M32" s="12">
        <f>'11'!D34</f>
        <v>2</v>
      </c>
      <c r="N32" s="12">
        <f>'12'!D34</f>
        <v>1</v>
      </c>
      <c r="O32" s="12">
        <f>'13'!D34</f>
        <v>1</v>
      </c>
      <c r="P32" s="12">
        <f>'14'!D34</f>
        <v>2</v>
      </c>
      <c r="Q32" s="12">
        <f>'15'!D34</f>
        <v>2</v>
      </c>
      <c r="R32" s="12">
        <f>'16'!D34</f>
        <v>2</v>
      </c>
      <c r="S32" s="12">
        <f>'17'!D34</f>
        <v>2</v>
      </c>
      <c r="T32" s="12">
        <f>'18'!D34</f>
        <v>2</v>
      </c>
      <c r="U32" s="12">
        <f>'19'!D34</f>
        <v>1</v>
      </c>
      <c r="V32" s="12">
        <f>'20'!D34</f>
        <v>1</v>
      </c>
      <c r="W32" s="12" t="e">
        <f>#REF!</f>
        <v>#REF!</v>
      </c>
      <c r="X32" s="12" t="e">
        <f>#REF!</f>
        <v>#REF!</v>
      </c>
      <c r="Y32" s="12" t="e">
        <f>#REF!</f>
        <v>#REF!</v>
      </c>
      <c r="Z32" s="12" t="e">
        <f>#REF!</f>
        <v>#REF!</v>
      </c>
      <c r="AA32" s="12" t="e">
        <f>#REF!</f>
        <v>#REF!</v>
      </c>
      <c r="AB32" s="13">
        <f t="shared" si="7"/>
        <v>1.6</v>
      </c>
    </row>
    <row r="33" spans="1:28" ht="26.4" customHeight="1" x14ac:dyDescent="0.25">
      <c r="A33" s="8" t="s">
        <v>11</v>
      </c>
      <c r="B33" s="9" t="str">
        <f>'1'!B35:C35</f>
        <v>Проявляет сочувствие, сопереживает людям с ограниченными возможностями здоровья</v>
      </c>
      <c r="C33" s="12">
        <f>'1'!D35</f>
        <v>1</v>
      </c>
      <c r="D33" s="12">
        <f>'2'!D35</f>
        <v>1</v>
      </c>
      <c r="E33" s="12">
        <f>'3'!D35</f>
        <v>2</v>
      </c>
      <c r="F33" s="12">
        <f>'4'!D35</f>
        <v>2</v>
      </c>
      <c r="G33" s="12">
        <f>'5'!D35</f>
        <v>1</v>
      </c>
      <c r="H33" s="12">
        <f>'6'!D35</f>
        <v>1</v>
      </c>
      <c r="I33" s="12">
        <f>'7'!D35</f>
        <v>3</v>
      </c>
      <c r="J33" s="12">
        <f>'8'!D35</f>
        <v>2</v>
      </c>
      <c r="K33" s="12">
        <f>'9'!D35</f>
        <v>2</v>
      </c>
      <c r="L33" s="12">
        <f>'10'!D35</f>
        <v>2</v>
      </c>
      <c r="M33" s="12">
        <f>'11'!D35</f>
        <v>1</v>
      </c>
      <c r="N33" s="12">
        <f>'12'!D35</f>
        <v>2</v>
      </c>
      <c r="O33" s="12">
        <f>'13'!D35</f>
        <v>2</v>
      </c>
      <c r="P33" s="12">
        <f>'14'!D35</f>
        <v>2</v>
      </c>
      <c r="Q33" s="12">
        <f>'15'!D35</f>
        <v>1</v>
      </c>
      <c r="R33" s="12">
        <f>'16'!D35</f>
        <v>2</v>
      </c>
      <c r="S33" s="12">
        <f>'17'!D35</f>
        <v>2</v>
      </c>
      <c r="T33" s="12">
        <f>'18'!D35</f>
        <v>2</v>
      </c>
      <c r="U33" s="12">
        <f>'19'!D35</f>
        <v>1</v>
      </c>
      <c r="V33" s="12">
        <f>'20'!D35</f>
        <v>1</v>
      </c>
      <c r="W33" s="12" t="e">
        <f>#REF!</f>
        <v>#REF!</v>
      </c>
      <c r="X33" s="12" t="e">
        <f>#REF!</f>
        <v>#REF!</v>
      </c>
      <c r="Y33" s="12" t="e">
        <f>#REF!</f>
        <v>#REF!</v>
      </c>
      <c r="Z33" s="12" t="e">
        <f>#REF!</f>
        <v>#REF!</v>
      </c>
      <c r="AA33" s="12" t="e">
        <f>#REF!</f>
        <v>#REF!</v>
      </c>
      <c r="AB33" s="13">
        <f t="shared" si="7"/>
        <v>1.65</v>
      </c>
    </row>
    <row r="34" spans="1:28" ht="26.4" customHeight="1" x14ac:dyDescent="0.25">
      <c r="A34" s="8" t="s">
        <v>12</v>
      </c>
      <c r="B34" s="9" t="str">
        <f>'1'!B36:C36</f>
        <v xml:space="preserve">Проявляет сочувствие, сопереживает животным, попавшим в беду </v>
      </c>
      <c r="C34" s="12">
        <f>'1'!D36</f>
        <v>2</v>
      </c>
      <c r="D34" s="12">
        <f>'2'!D36</f>
        <v>1</v>
      </c>
      <c r="E34" s="12">
        <f>'3'!D36</f>
        <v>2</v>
      </c>
      <c r="F34" s="12">
        <f>'4'!D36</f>
        <v>2</v>
      </c>
      <c r="G34" s="12">
        <f>'5'!D36</f>
        <v>1</v>
      </c>
      <c r="H34" s="12">
        <f>'6'!D36</f>
        <v>1</v>
      </c>
      <c r="I34" s="12">
        <f>'7'!D36</f>
        <v>3</v>
      </c>
      <c r="J34" s="12">
        <f>'8'!D36</f>
        <v>2</v>
      </c>
      <c r="K34" s="12">
        <f>'9'!D36</f>
        <v>3</v>
      </c>
      <c r="L34" s="12">
        <f>'10'!D36</f>
        <v>2</v>
      </c>
      <c r="M34" s="12">
        <f>'11'!D36</f>
        <v>1</v>
      </c>
      <c r="N34" s="12">
        <f>'12'!D36</f>
        <v>2</v>
      </c>
      <c r="O34" s="12">
        <f>'13'!D36</f>
        <v>2</v>
      </c>
      <c r="P34" s="12">
        <f>'14'!D36</f>
        <v>2</v>
      </c>
      <c r="Q34" s="12">
        <f>'15'!D36</f>
        <v>1</v>
      </c>
      <c r="R34" s="12">
        <f>'16'!D36</f>
        <v>2</v>
      </c>
      <c r="S34" s="12">
        <f>'17'!D36</f>
        <v>2</v>
      </c>
      <c r="T34" s="12">
        <f>'18'!D36</f>
        <v>2</v>
      </c>
      <c r="U34" s="12">
        <f>'19'!D36</f>
        <v>2</v>
      </c>
      <c r="V34" s="12">
        <f>'20'!D36</f>
        <v>1</v>
      </c>
      <c r="W34" s="12" t="e">
        <f>#REF!</f>
        <v>#REF!</v>
      </c>
      <c r="X34" s="12" t="e">
        <f>#REF!</f>
        <v>#REF!</v>
      </c>
      <c r="Y34" s="12" t="e">
        <f>#REF!</f>
        <v>#REF!</v>
      </c>
      <c r="Z34" s="12" t="e">
        <f>#REF!</f>
        <v>#REF!</v>
      </c>
      <c r="AA34" s="12" t="e">
        <f>#REF!</f>
        <v>#REF!</v>
      </c>
      <c r="AB34" s="13">
        <f t="shared" si="7"/>
        <v>1.8</v>
      </c>
    </row>
    <row r="35" spans="1:28" ht="26.4" customHeight="1" x14ac:dyDescent="0.25">
      <c r="A35" s="8" t="s">
        <v>37</v>
      </c>
      <c r="B35" s="9" t="str">
        <f>'1'!B37:C37</f>
        <v>Оказывает эмоциональную поддержку, проявляет заботу о здоровье других людей</v>
      </c>
      <c r="C35" s="12">
        <f>'1'!D37</f>
        <v>2</v>
      </c>
      <c r="D35" s="12">
        <f>'2'!D37</f>
        <v>1</v>
      </c>
      <c r="E35" s="12">
        <f>'3'!D37</f>
        <v>2</v>
      </c>
      <c r="F35" s="12">
        <f>'4'!D37</f>
        <v>2</v>
      </c>
      <c r="G35" s="12">
        <f>'5'!D37</f>
        <v>1</v>
      </c>
      <c r="H35" s="12">
        <f>'6'!D37</f>
        <v>1</v>
      </c>
      <c r="I35" s="12">
        <f>'7'!D37</f>
        <v>2</v>
      </c>
      <c r="J35" s="12">
        <f>'8'!D37</f>
        <v>2</v>
      </c>
      <c r="K35" s="12">
        <f>'9'!D37</f>
        <v>2</v>
      </c>
      <c r="L35" s="12">
        <f>'10'!D37</f>
        <v>2</v>
      </c>
      <c r="M35" s="12">
        <f>'11'!D37</f>
        <v>1</v>
      </c>
      <c r="N35" s="12">
        <f>'12'!D37</f>
        <v>1</v>
      </c>
      <c r="O35" s="12">
        <f>'13'!D37</f>
        <v>1</v>
      </c>
      <c r="P35" s="12">
        <f>'14'!D37</f>
        <v>2</v>
      </c>
      <c r="Q35" s="12">
        <f>'15'!D37</f>
        <v>2</v>
      </c>
      <c r="R35" s="12">
        <f>'16'!D37</f>
        <v>2</v>
      </c>
      <c r="S35" s="12">
        <f>'17'!D37</f>
        <v>2</v>
      </c>
      <c r="T35" s="12">
        <f>'18'!D37</f>
        <v>2</v>
      </c>
      <c r="U35" s="12">
        <f>'19'!D37</f>
        <v>1</v>
      </c>
      <c r="V35" s="12">
        <f>'20'!D37</f>
        <v>1</v>
      </c>
      <c r="W35" s="12" t="e">
        <f>#REF!</f>
        <v>#REF!</v>
      </c>
      <c r="X35" s="12" t="e">
        <f>#REF!</f>
        <v>#REF!</v>
      </c>
      <c r="Y35" s="12" t="e">
        <f>#REF!</f>
        <v>#REF!</v>
      </c>
      <c r="Z35" s="12" t="e">
        <f>#REF!</f>
        <v>#REF!</v>
      </c>
      <c r="AA35" s="12" t="e">
        <f>#REF!</f>
        <v>#REF!</v>
      </c>
      <c r="AB35" s="13">
        <f t="shared" si="7"/>
        <v>1.6</v>
      </c>
    </row>
    <row r="36" spans="1:28" ht="26.4" customHeight="1" x14ac:dyDescent="0.25">
      <c r="A36" s="8" t="s">
        <v>38</v>
      </c>
      <c r="B36" s="9" t="str">
        <f>'1'!B38:C38</f>
        <v>Проявляет ценностное отношение к здоровому образу жизни</v>
      </c>
      <c r="C36" s="12">
        <f>'1'!D38</f>
        <v>2</v>
      </c>
      <c r="D36" s="12">
        <f>'2'!D38</f>
        <v>1</v>
      </c>
      <c r="E36" s="12">
        <f>'3'!D38</f>
        <v>2</v>
      </c>
      <c r="F36" s="12">
        <f>'4'!D38</f>
        <v>2</v>
      </c>
      <c r="G36" s="12">
        <f>'5'!D38</f>
        <v>1</v>
      </c>
      <c r="H36" s="12">
        <f>'6'!D38</f>
        <v>1</v>
      </c>
      <c r="I36" s="12">
        <f>'7'!D38</f>
        <v>2</v>
      </c>
      <c r="J36" s="12">
        <f>'8'!D38</f>
        <v>2</v>
      </c>
      <c r="K36" s="12">
        <f>'9'!D38</f>
        <v>2</v>
      </c>
      <c r="L36" s="12">
        <f>'10'!D38</f>
        <v>2</v>
      </c>
      <c r="M36" s="12">
        <f>'11'!D38</f>
        <v>1</v>
      </c>
      <c r="N36" s="12">
        <f>'12'!D38</f>
        <v>1</v>
      </c>
      <c r="O36" s="12">
        <f>'13'!D38</f>
        <v>1</v>
      </c>
      <c r="P36" s="12">
        <f>'14'!D38</f>
        <v>2</v>
      </c>
      <c r="Q36" s="12">
        <f>'15'!D38</f>
        <v>2</v>
      </c>
      <c r="R36" s="12">
        <f>'16'!D38</f>
        <v>2</v>
      </c>
      <c r="S36" s="12">
        <f>'17'!D38</f>
        <v>2</v>
      </c>
      <c r="T36" s="12">
        <f>'18'!D38</f>
        <v>2</v>
      </c>
      <c r="U36" s="12">
        <f>'19'!D38</f>
        <v>1</v>
      </c>
      <c r="V36" s="12">
        <f>'20'!D38</f>
        <v>1</v>
      </c>
      <c r="W36" s="12" t="e">
        <f>#REF!</f>
        <v>#REF!</v>
      </c>
      <c r="X36" s="12" t="e">
        <f>#REF!</f>
        <v>#REF!</v>
      </c>
      <c r="Y36" s="12" t="e">
        <f>#REF!</f>
        <v>#REF!</v>
      </c>
      <c r="Z36" s="12" t="e">
        <f>#REF!</f>
        <v>#REF!</v>
      </c>
      <c r="AA36" s="12" t="e">
        <f>#REF!</f>
        <v>#REF!</v>
      </c>
      <c r="AB36" s="13">
        <f t="shared" si="7"/>
        <v>1.6</v>
      </c>
    </row>
    <row r="37" spans="1:28" ht="36.6" customHeight="1" x14ac:dyDescent="0.25">
      <c r="A37" s="8" t="s">
        <v>39</v>
      </c>
      <c r="B37" s="9" t="str">
        <f>'1'!B39:C39</f>
        <v>Проявляет интерес к подвижным и спортивным, народным играм традиционным для Урала</v>
      </c>
      <c r="C37" s="12">
        <f>'1'!D39</f>
        <v>2</v>
      </c>
      <c r="D37" s="12">
        <f>'2'!D39</f>
        <v>1</v>
      </c>
      <c r="E37" s="12">
        <f>'3'!D39</f>
        <v>1</v>
      </c>
      <c r="F37" s="12">
        <f>'4'!D39</f>
        <v>2</v>
      </c>
      <c r="G37" s="12">
        <f>'5'!D39</f>
        <v>1</v>
      </c>
      <c r="H37" s="12">
        <f>'6'!D39</f>
        <v>2</v>
      </c>
      <c r="I37" s="12">
        <f>'7'!D39</f>
        <v>2</v>
      </c>
      <c r="J37" s="12">
        <f>'8'!D39</f>
        <v>2</v>
      </c>
      <c r="K37" s="12">
        <f>'9'!D39</f>
        <v>2</v>
      </c>
      <c r="L37" s="12">
        <f>'10'!D39</f>
        <v>2</v>
      </c>
      <c r="M37" s="12">
        <f>'11'!D39</f>
        <v>1</v>
      </c>
      <c r="N37" s="12">
        <f>'12'!D39</f>
        <v>1</v>
      </c>
      <c r="O37" s="12">
        <f>'13'!D39</f>
        <v>2</v>
      </c>
      <c r="P37" s="12">
        <f>'14'!D39</f>
        <v>2</v>
      </c>
      <c r="Q37" s="12">
        <f>'15'!D39</f>
        <v>1</v>
      </c>
      <c r="R37" s="12">
        <f>'16'!D39</f>
        <v>2</v>
      </c>
      <c r="S37" s="12">
        <f>'17'!D39</f>
        <v>2</v>
      </c>
      <c r="T37" s="12">
        <f>'18'!D39</f>
        <v>2</v>
      </c>
      <c r="U37" s="12">
        <f>'19'!D39</f>
        <v>1</v>
      </c>
      <c r="V37" s="12">
        <f>'20'!D39</f>
        <v>1</v>
      </c>
      <c r="W37" s="12" t="e">
        <f>#REF!</f>
        <v>#REF!</v>
      </c>
      <c r="X37" s="12" t="e">
        <f>#REF!</f>
        <v>#REF!</v>
      </c>
      <c r="Y37" s="12" t="e">
        <f>#REF!</f>
        <v>#REF!</v>
      </c>
      <c r="Z37" s="12" t="e">
        <f>#REF!</f>
        <v>#REF!</v>
      </c>
      <c r="AA37" s="12" t="e">
        <f>#REF!</f>
        <v>#REF!</v>
      </c>
      <c r="AB37" s="13">
        <f t="shared" si="7"/>
        <v>1.6</v>
      </c>
    </row>
    <row r="38" spans="1:28" s="15" customFormat="1" ht="13.05" customHeight="1" x14ac:dyDescent="0.2">
      <c r="A38" s="33" t="s">
        <v>4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</row>
    <row r="39" spans="1:28" s="15" customFormat="1" ht="13.05" customHeight="1" x14ac:dyDescent="0.2">
      <c r="A39" s="37" t="s">
        <v>3</v>
      </c>
      <c r="B39" s="37"/>
      <c r="C39" s="11">
        <f>AVERAGE(C40:C57)</f>
        <v>2.2777777777777777</v>
      </c>
      <c r="D39" s="11">
        <f t="shared" ref="D39:AA39" si="8">AVERAGE(D40:D57)</f>
        <v>1.1666666666666667</v>
      </c>
      <c r="E39" s="11">
        <f t="shared" si="8"/>
        <v>1.6666666666666667</v>
      </c>
      <c r="F39" s="11">
        <f t="shared" si="8"/>
        <v>2.1666666666666665</v>
      </c>
      <c r="G39" s="11">
        <f t="shared" si="8"/>
        <v>1.3888888888888888</v>
      </c>
      <c r="H39" s="11">
        <f t="shared" si="8"/>
        <v>1.2777777777777777</v>
      </c>
      <c r="I39" s="11">
        <f t="shared" si="8"/>
        <v>2.1111111111111112</v>
      </c>
      <c r="J39" s="11">
        <f t="shared" si="8"/>
        <v>2.1666666666666665</v>
      </c>
      <c r="K39" s="11">
        <f t="shared" si="8"/>
        <v>2</v>
      </c>
      <c r="L39" s="11">
        <f t="shared" si="8"/>
        <v>2.2777777777777777</v>
      </c>
      <c r="M39" s="11">
        <f t="shared" si="8"/>
        <v>1.7222222222222223</v>
      </c>
      <c r="N39" s="11">
        <f t="shared" si="8"/>
        <v>1.6111111111111112</v>
      </c>
      <c r="O39" s="11">
        <f t="shared" si="8"/>
        <v>1.8888888888888888</v>
      </c>
      <c r="P39" s="11">
        <f t="shared" si="8"/>
        <v>2.1666666666666665</v>
      </c>
      <c r="Q39" s="11">
        <f t="shared" si="8"/>
        <v>1.4444444444444444</v>
      </c>
      <c r="R39" s="11">
        <f t="shared" si="8"/>
        <v>2.2222222222222223</v>
      </c>
      <c r="S39" s="11">
        <f t="shared" si="8"/>
        <v>1.9444444444444444</v>
      </c>
      <c r="T39" s="11">
        <f t="shared" si="8"/>
        <v>2.1111111111111112</v>
      </c>
      <c r="U39" s="11">
        <f t="shared" si="8"/>
        <v>1.1111111111111112</v>
      </c>
      <c r="V39" s="11">
        <f t="shared" si="8"/>
        <v>1.3333333333333333</v>
      </c>
      <c r="W39" s="11" t="e">
        <f t="shared" si="8"/>
        <v>#REF!</v>
      </c>
      <c r="X39" s="11" t="e">
        <f t="shared" si="8"/>
        <v>#REF!</v>
      </c>
      <c r="Y39" s="11" t="e">
        <f t="shared" si="8"/>
        <v>#REF!</v>
      </c>
      <c r="Z39" s="11" t="e">
        <f t="shared" si="8"/>
        <v>#REF!</v>
      </c>
      <c r="AA39" s="11" t="e">
        <f t="shared" si="8"/>
        <v>#REF!</v>
      </c>
      <c r="AB39" s="11">
        <f>AVERAGEIF(C40:AA57,"&gt;0")</f>
        <v>1.8027777777777778</v>
      </c>
    </row>
    <row r="40" spans="1:28" ht="24.6" customHeight="1" x14ac:dyDescent="0.25">
      <c r="A40" s="8" t="s">
        <v>13</v>
      </c>
      <c r="B40" s="9" t="str">
        <f>'1'!B42:C42</f>
        <v>Осмысленно пользуется предметами личной гигиены</v>
      </c>
      <c r="C40" s="12">
        <f>'1'!D42</f>
        <v>2</v>
      </c>
      <c r="D40" s="12">
        <f>'2'!D42</f>
        <v>2</v>
      </c>
      <c r="E40" s="12">
        <f>'3'!D42</f>
        <v>2</v>
      </c>
      <c r="F40" s="12">
        <f>'4'!D42</f>
        <v>3</v>
      </c>
      <c r="G40" s="12">
        <f>'5'!D42</f>
        <v>2</v>
      </c>
      <c r="H40" s="12">
        <f>'6'!D42</f>
        <v>2</v>
      </c>
      <c r="I40" s="12">
        <f>'7'!D42</f>
        <v>2</v>
      </c>
      <c r="J40" s="12">
        <f>'8'!D42</f>
        <v>2</v>
      </c>
      <c r="K40" s="12">
        <f>'9'!D42</f>
        <v>2</v>
      </c>
      <c r="L40" s="12">
        <f>'10'!D42</f>
        <v>3</v>
      </c>
      <c r="M40" s="12">
        <f>'11'!D42</f>
        <v>2</v>
      </c>
      <c r="N40" s="12">
        <f>'12'!D42</f>
        <v>2</v>
      </c>
      <c r="O40" s="12">
        <f>'13'!D42</f>
        <v>2</v>
      </c>
      <c r="P40" s="12">
        <f>'14'!D42</f>
        <v>2</v>
      </c>
      <c r="Q40" s="12">
        <f>'15'!D42</f>
        <v>2</v>
      </c>
      <c r="R40" s="12">
        <f>'16'!D42</f>
        <v>3</v>
      </c>
      <c r="S40" s="12">
        <f>'17'!D42</f>
        <v>2</v>
      </c>
      <c r="T40" s="12">
        <f>'18'!D42</f>
        <v>2</v>
      </c>
      <c r="U40" s="12">
        <f>'19'!D42</f>
        <v>2</v>
      </c>
      <c r="V40" s="12">
        <f>'20'!D42</f>
        <v>1</v>
      </c>
      <c r="W40" s="12" t="e">
        <f>#REF!</f>
        <v>#REF!</v>
      </c>
      <c r="X40" s="12" t="e">
        <f>#REF!</f>
        <v>#REF!</v>
      </c>
      <c r="Y40" s="12" t="e">
        <f>#REF!</f>
        <v>#REF!</v>
      </c>
      <c r="Z40" s="12" t="e">
        <f>#REF!</f>
        <v>#REF!</v>
      </c>
      <c r="AA40" s="12" t="e">
        <f>#REF!</f>
        <v>#REF!</v>
      </c>
      <c r="AB40" s="13">
        <f t="shared" ref="AB40:AB57" si="9">AVERAGEIF(C40:AA40,"&gt;0")</f>
        <v>2.1</v>
      </c>
    </row>
    <row r="41" spans="1:28" ht="47.4" customHeight="1" x14ac:dyDescent="0.25">
      <c r="A41" s="8" t="s">
        <v>14</v>
      </c>
      <c r="B41" s="9" t="str">
        <f>'1'!B43:C43</f>
        <v>Выполняет определённые действия без напоминания взрослого (моет руки перед едой,  после туалета, после прогулки, после пользования песком)</v>
      </c>
      <c r="C41" s="12">
        <f>'1'!D43</f>
        <v>3</v>
      </c>
      <c r="D41" s="12">
        <f>'2'!D43</f>
        <v>2</v>
      </c>
      <c r="E41" s="12">
        <f>'3'!D43</f>
        <v>2</v>
      </c>
      <c r="F41" s="12">
        <f>'4'!D43</f>
        <v>3</v>
      </c>
      <c r="G41" s="12">
        <f>'5'!D43</f>
        <v>2</v>
      </c>
      <c r="H41" s="12">
        <f>'6'!D43</f>
        <v>2</v>
      </c>
      <c r="I41" s="12">
        <f>'7'!D43</f>
        <v>3</v>
      </c>
      <c r="J41" s="12">
        <f>'8'!D43</f>
        <v>2</v>
      </c>
      <c r="K41" s="12">
        <f>'9'!D43</f>
        <v>2</v>
      </c>
      <c r="L41" s="12">
        <f>'10'!D43</f>
        <v>3</v>
      </c>
      <c r="M41" s="12">
        <f>'11'!D43</f>
        <v>2</v>
      </c>
      <c r="N41" s="12">
        <f>'12'!D43</f>
        <v>3</v>
      </c>
      <c r="O41" s="12">
        <f>'13'!D43</f>
        <v>3</v>
      </c>
      <c r="P41" s="12">
        <f>'14'!D43</f>
        <v>2</v>
      </c>
      <c r="Q41" s="12">
        <f>'15'!D43</f>
        <v>2</v>
      </c>
      <c r="R41" s="12">
        <f>'16'!D43</f>
        <v>3</v>
      </c>
      <c r="S41" s="12">
        <f>'17'!D43</f>
        <v>2</v>
      </c>
      <c r="T41" s="12">
        <f>'18'!D43</f>
        <v>2</v>
      </c>
      <c r="U41" s="12">
        <f>'19'!D43</f>
        <v>2</v>
      </c>
      <c r="V41" s="12">
        <f>'20'!D43</f>
        <v>1</v>
      </c>
      <c r="W41" s="12" t="e">
        <f>#REF!</f>
        <v>#REF!</v>
      </c>
      <c r="X41" s="12" t="e">
        <f>#REF!</f>
        <v>#REF!</v>
      </c>
      <c r="Y41" s="12" t="e">
        <f>#REF!</f>
        <v>#REF!</v>
      </c>
      <c r="Z41" s="12" t="e">
        <f>#REF!</f>
        <v>#REF!</v>
      </c>
      <c r="AA41" s="12" t="e">
        <f>#REF!</f>
        <v>#REF!</v>
      </c>
      <c r="AB41" s="13">
        <f t="shared" si="9"/>
        <v>2.2999999999999998</v>
      </c>
    </row>
    <row r="42" spans="1:28" ht="39" customHeight="1" x14ac:dyDescent="0.25">
      <c r="A42" s="8" t="s">
        <v>15</v>
      </c>
      <c r="B42" s="9" t="str">
        <f>'1'!B44:C44</f>
        <v xml:space="preserve">Составляет подробный рассказ о предметах и явлениях окружающего мира, о их влиянии на здоровье человека </v>
      </c>
      <c r="C42" s="12">
        <f>'1'!D44</f>
        <v>2</v>
      </c>
      <c r="D42" s="12">
        <f>'2'!D44</f>
        <v>1</v>
      </c>
      <c r="E42" s="12">
        <f>'3'!D44</f>
        <v>2</v>
      </c>
      <c r="F42" s="12">
        <f>'4'!D44</f>
        <v>2</v>
      </c>
      <c r="G42" s="12">
        <f>'5'!D44</f>
        <v>1</v>
      </c>
      <c r="H42" s="12">
        <f>'6'!D44</f>
        <v>1</v>
      </c>
      <c r="I42" s="12">
        <f>'7'!D44</f>
        <v>2</v>
      </c>
      <c r="J42" s="12">
        <f>'8'!D44</f>
        <v>2</v>
      </c>
      <c r="K42" s="12">
        <f>'9'!D44</f>
        <v>2</v>
      </c>
      <c r="L42" s="12">
        <f>'10'!D44</f>
        <v>2</v>
      </c>
      <c r="M42" s="12">
        <f>'11'!D44</f>
        <v>1</v>
      </c>
      <c r="N42" s="12">
        <f>'12'!D44</f>
        <v>1</v>
      </c>
      <c r="O42" s="12">
        <f>'13'!D44</f>
        <v>1</v>
      </c>
      <c r="P42" s="12">
        <f>'14'!D44</f>
        <v>2</v>
      </c>
      <c r="Q42" s="12">
        <f>'15'!D44</f>
        <v>1</v>
      </c>
      <c r="R42" s="12">
        <f>'16'!D44</f>
        <v>2</v>
      </c>
      <c r="S42" s="12">
        <f>'17'!D44</f>
        <v>2</v>
      </c>
      <c r="T42" s="12">
        <f>'18'!D44</f>
        <v>2</v>
      </c>
      <c r="U42" s="12">
        <f>'19'!D44</f>
        <v>1</v>
      </c>
      <c r="V42" s="12">
        <f>'20'!D44</f>
        <v>1</v>
      </c>
      <c r="W42" s="12" t="e">
        <f>#REF!</f>
        <v>#REF!</v>
      </c>
      <c r="X42" s="12" t="e">
        <f>#REF!</f>
        <v>#REF!</v>
      </c>
      <c r="Y42" s="12" t="e">
        <f>#REF!</f>
        <v>#REF!</v>
      </c>
      <c r="Z42" s="12" t="e">
        <f>#REF!</f>
        <v>#REF!</v>
      </c>
      <c r="AA42" s="12" t="e">
        <f>#REF!</f>
        <v>#REF!</v>
      </c>
      <c r="AB42" s="13">
        <f t="shared" si="9"/>
        <v>1.55</v>
      </c>
    </row>
    <row r="43" spans="1:28" ht="28.8" customHeight="1" x14ac:dyDescent="0.25">
      <c r="A43" s="8" t="s">
        <v>16</v>
      </c>
      <c r="B43" s="9" t="str">
        <f>'1'!B45:C45</f>
        <v xml:space="preserve">Оказывает посильную первую помощь себе и другому в здоровьесберегающей ситуации </v>
      </c>
      <c r="C43" s="12">
        <f>'1'!D45</f>
        <v>2</v>
      </c>
      <c r="D43" s="12">
        <f>'2'!D45</f>
        <v>1</v>
      </c>
      <c r="E43" s="12">
        <f>'3'!D45</f>
        <v>2</v>
      </c>
      <c r="F43" s="12">
        <f>'4'!D45</f>
        <v>3</v>
      </c>
      <c r="G43" s="12">
        <f>'5'!D45</f>
        <v>1</v>
      </c>
      <c r="H43" s="12">
        <f>'6'!D45</f>
        <v>1</v>
      </c>
      <c r="I43" s="12">
        <f>'7'!D45</f>
        <v>2</v>
      </c>
      <c r="J43" s="12">
        <f>'8'!D45</f>
        <v>2</v>
      </c>
      <c r="K43" s="12">
        <f>'9'!D45</f>
        <v>2</v>
      </c>
      <c r="L43" s="12">
        <f>'10'!D45</f>
        <v>2</v>
      </c>
      <c r="M43" s="12">
        <f>'11'!D45</f>
        <v>2</v>
      </c>
      <c r="N43" s="12">
        <f>'12'!D45</f>
        <v>1</v>
      </c>
      <c r="O43" s="12">
        <f>'13'!D45</f>
        <v>2</v>
      </c>
      <c r="P43" s="12">
        <f>'14'!D45</f>
        <v>2</v>
      </c>
      <c r="Q43" s="12">
        <f>'15'!D45</f>
        <v>1</v>
      </c>
      <c r="R43" s="12">
        <f>'16'!D45</f>
        <v>2</v>
      </c>
      <c r="S43" s="12">
        <f>'17'!D45</f>
        <v>2</v>
      </c>
      <c r="T43" s="12">
        <f>'18'!D45</f>
        <v>2</v>
      </c>
      <c r="U43" s="12">
        <f>'19'!D45</f>
        <v>1</v>
      </c>
      <c r="V43" s="12">
        <f>'20'!D45</f>
        <v>1</v>
      </c>
      <c r="W43" s="12" t="e">
        <f>#REF!</f>
        <v>#REF!</v>
      </c>
      <c r="X43" s="12" t="e">
        <f>#REF!</f>
        <v>#REF!</v>
      </c>
      <c r="Y43" s="12" t="e">
        <f>#REF!</f>
        <v>#REF!</v>
      </c>
      <c r="Z43" s="12" t="e">
        <f>#REF!</f>
        <v>#REF!</v>
      </c>
      <c r="AA43" s="12" t="e">
        <f>#REF!</f>
        <v>#REF!</v>
      </c>
      <c r="AB43" s="13">
        <f t="shared" si="9"/>
        <v>1.7</v>
      </c>
    </row>
    <row r="44" spans="1:28" ht="28.2" customHeight="1" x14ac:dyDescent="0.25">
      <c r="A44" s="8" t="s">
        <v>20</v>
      </c>
      <c r="B44" s="9" t="str">
        <f>'1'!B46:C46</f>
        <v>Оказывает посильную первую помощь себе и другому в здоровьесберегающей ситуации</v>
      </c>
      <c r="C44" s="12">
        <f>'1'!D46</f>
        <v>2</v>
      </c>
      <c r="D44" s="12">
        <f>'2'!D46</f>
        <v>1</v>
      </c>
      <c r="E44" s="12">
        <f>'3'!D46</f>
        <v>2</v>
      </c>
      <c r="F44" s="12">
        <f>'4'!D46</f>
        <v>2</v>
      </c>
      <c r="G44" s="12">
        <f>'5'!D46</f>
        <v>1</v>
      </c>
      <c r="H44" s="12">
        <f>'6'!D46</f>
        <v>1</v>
      </c>
      <c r="I44" s="12">
        <f>'7'!D46</f>
        <v>2</v>
      </c>
      <c r="J44" s="12">
        <f>'8'!D46</f>
        <v>2</v>
      </c>
      <c r="K44" s="12">
        <f>'9'!D46</f>
        <v>2</v>
      </c>
      <c r="L44" s="12">
        <f>'10'!D46</f>
        <v>2</v>
      </c>
      <c r="M44" s="12">
        <f>'11'!D46</f>
        <v>2</v>
      </c>
      <c r="N44" s="12">
        <f>'12'!D46</f>
        <v>1</v>
      </c>
      <c r="O44" s="12">
        <f>'13'!D46</f>
        <v>2</v>
      </c>
      <c r="P44" s="12">
        <f>'14'!D46</f>
        <v>2</v>
      </c>
      <c r="Q44" s="12">
        <f>'15'!D46</f>
        <v>1</v>
      </c>
      <c r="R44" s="12">
        <f>'16'!D46</f>
        <v>2</v>
      </c>
      <c r="S44" s="12">
        <f>'17'!D46</f>
        <v>2</v>
      </c>
      <c r="T44" s="12">
        <f>'18'!D46</f>
        <v>2</v>
      </c>
      <c r="U44" s="12">
        <f>'19'!D46</f>
        <v>1</v>
      </c>
      <c r="V44" s="12">
        <f>'20'!D46</f>
        <v>1</v>
      </c>
      <c r="W44" s="12" t="e">
        <f>#REF!</f>
        <v>#REF!</v>
      </c>
      <c r="X44" s="12" t="e">
        <f>#REF!</f>
        <v>#REF!</v>
      </c>
      <c r="Y44" s="12" t="e">
        <f>#REF!</f>
        <v>#REF!</v>
      </c>
      <c r="Z44" s="12" t="e">
        <f>#REF!</f>
        <v>#REF!</v>
      </c>
      <c r="AA44" s="12" t="e">
        <f>#REF!</f>
        <v>#REF!</v>
      </c>
      <c r="AB44" s="13">
        <f t="shared" si="9"/>
        <v>1.65</v>
      </c>
    </row>
    <row r="45" spans="1:28" ht="35.4" customHeight="1" x14ac:dyDescent="0.25">
      <c r="A45" s="8" t="s">
        <v>21</v>
      </c>
      <c r="B45" s="9" t="str">
        <f>'1'!B47:C47</f>
        <v xml:space="preserve">Регулирует поведение согласно принятым в обществе правилам и нормам сохранения и сбережения своего здоровья и здоровья окружающих </v>
      </c>
      <c r="C45" s="12">
        <f>'1'!D47</f>
        <v>2</v>
      </c>
      <c r="D45" s="12">
        <f>'2'!D47</f>
        <v>1</v>
      </c>
      <c r="E45" s="12">
        <f>'3'!D47</f>
        <v>2</v>
      </c>
      <c r="F45" s="12">
        <f>'4'!D47</f>
        <v>2</v>
      </c>
      <c r="G45" s="12">
        <f>'5'!D47</f>
        <v>1</v>
      </c>
      <c r="H45" s="12">
        <f>'6'!D47</f>
        <v>1</v>
      </c>
      <c r="I45" s="12">
        <f>'7'!D47</f>
        <v>2</v>
      </c>
      <c r="J45" s="12">
        <f>'8'!D47</f>
        <v>2</v>
      </c>
      <c r="K45" s="12">
        <f>'9'!D47</f>
        <v>2</v>
      </c>
      <c r="L45" s="12">
        <f>'10'!D47</f>
        <v>2</v>
      </c>
      <c r="M45" s="12">
        <f>'11'!D47</f>
        <v>1</v>
      </c>
      <c r="N45" s="12">
        <f>'12'!D47</f>
        <v>2</v>
      </c>
      <c r="O45" s="12">
        <f>'13'!D47</f>
        <v>2</v>
      </c>
      <c r="P45" s="12">
        <f>'14'!D47</f>
        <v>2</v>
      </c>
      <c r="Q45" s="12">
        <f>'15'!D47</f>
        <v>1</v>
      </c>
      <c r="R45" s="12">
        <f>'16'!D47</f>
        <v>2</v>
      </c>
      <c r="S45" s="12">
        <f>'17'!D47</f>
        <v>2</v>
      </c>
      <c r="T45" s="12">
        <f>'18'!D47</f>
        <v>2</v>
      </c>
      <c r="U45" s="12">
        <f>'19'!D47</f>
        <v>1</v>
      </c>
      <c r="V45" s="12">
        <f>'20'!D47</f>
        <v>1</v>
      </c>
      <c r="W45" s="12" t="e">
        <f>#REF!</f>
        <v>#REF!</v>
      </c>
      <c r="X45" s="12" t="e">
        <f>#REF!</f>
        <v>#REF!</v>
      </c>
      <c r="Y45" s="12" t="e">
        <f>#REF!</f>
        <v>#REF!</v>
      </c>
      <c r="Z45" s="12" t="e">
        <f>#REF!</f>
        <v>#REF!</v>
      </c>
      <c r="AA45" s="12" t="e">
        <f>#REF!</f>
        <v>#REF!</v>
      </c>
      <c r="AB45" s="13">
        <f t="shared" si="9"/>
        <v>1.65</v>
      </c>
    </row>
    <row r="46" spans="1:28" ht="25.8" customHeight="1" x14ac:dyDescent="0.25">
      <c r="A46" s="8" t="s">
        <v>23</v>
      </c>
      <c r="B46" s="9" t="str">
        <f>'1'!B48:C48</f>
        <v>Осуществляет самоконтроль в сохранении собственного здоровья</v>
      </c>
      <c r="C46" s="12">
        <f>'1'!D48</f>
        <v>2</v>
      </c>
      <c r="D46" s="12">
        <f>'2'!D48</f>
        <v>1</v>
      </c>
      <c r="E46" s="12">
        <f>'3'!D48</f>
        <v>1</v>
      </c>
      <c r="F46" s="12">
        <f>'4'!D48</f>
        <v>2</v>
      </c>
      <c r="G46" s="12">
        <f>'5'!D48</f>
        <v>1</v>
      </c>
      <c r="H46" s="12">
        <f>'6'!D48</f>
        <v>1</v>
      </c>
      <c r="I46" s="12">
        <f>'7'!D48</f>
        <v>2</v>
      </c>
      <c r="J46" s="12">
        <f>'8'!D48</f>
        <v>2</v>
      </c>
      <c r="K46" s="12">
        <f>'9'!D48</f>
        <v>2</v>
      </c>
      <c r="L46" s="12">
        <f>'10'!D48</f>
        <v>2</v>
      </c>
      <c r="M46" s="12">
        <f>'11'!D48</f>
        <v>1</v>
      </c>
      <c r="N46" s="12">
        <f>'12'!D48</f>
        <v>1</v>
      </c>
      <c r="O46" s="12">
        <f>'13'!D48</f>
        <v>1</v>
      </c>
      <c r="P46" s="12">
        <f>'14'!D48</f>
        <v>2</v>
      </c>
      <c r="Q46" s="12">
        <f>'15'!D48</f>
        <v>1</v>
      </c>
      <c r="R46" s="12">
        <f>'16'!D48</f>
        <v>2</v>
      </c>
      <c r="S46" s="12">
        <f>'17'!D48</f>
        <v>2</v>
      </c>
      <c r="T46" s="12">
        <f>'18'!D48</f>
        <v>2</v>
      </c>
      <c r="U46" s="12">
        <f>'19'!D48</f>
        <v>1</v>
      </c>
      <c r="V46" s="12">
        <f>'20'!D48</f>
        <v>1</v>
      </c>
      <c r="W46" s="12" t="e">
        <f>#REF!</f>
        <v>#REF!</v>
      </c>
      <c r="X46" s="12" t="e">
        <f>#REF!</f>
        <v>#REF!</v>
      </c>
      <c r="Y46" s="12" t="e">
        <f>#REF!</f>
        <v>#REF!</v>
      </c>
      <c r="Z46" s="12" t="e">
        <f>#REF!</f>
        <v>#REF!</v>
      </c>
      <c r="AA46" s="12" t="e">
        <f>#REF!</f>
        <v>#REF!</v>
      </c>
      <c r="AB46" s="13">
        <f t="shared" si="9"/>
        <v>1.5</v>
      </c>
    </row>
    <row r="47" spans="1:28" ht="35.4" customHeight="1" x14ac:dyDescent="0.25">
      <c r="A47" s="8" t="s">
        <v>24</v>
      </c>
      <c r="B47" s="9" t="str">
        <f>'1'!B49:C49</f>
        <v xml:space="preserve">Рассказывает истории или случаи из жизни о сохранении здоровья и их последствиях, дает им оценку </v>
      </c>
      <c r="C47" s="12">
        <f>'1'!D49</f>
        <v>2</v>
      </c>
      <c r="D47" s="12">
        <f>'2'!D49</f>
        <v>1</v>
      </c>
      <c r="E47" s="12">
        <f>'3'!D49</f>
        <v>2</v>
      </c>
      <c r="F47" s="12">
        <f>'4'!D49</f>
        <v>2</v>
      </c>
      <c r="G47" s="12">
        <f>'5'!D49</f>
        <v>1</v>
      </c>
      <c r="H47" s="12">
        <f>'6'!D49</f>
        <v>1</v>
      </c>
      <c r="I47" s="12">
        <f>'7'!D49</f>
        <v>2</v>
      </c>
      <c r="J47" s="12">
        <f>'8'!D49</f>
        <v>2</v>
      </c>
      <c r="K47" s="12">
        <f>'9'!D49</f>
        <v>2</v>
      </c>
      <c r="L47" s="12">
        <f>'10'!D49</f>
        <v>2</v>
      </c>
      <c r="M47" s="12">
        <f>'11'!D49</f>
        <v>2</v>
      </c>
      <c r="N47" s="12">
        <f>'12'!D49</f>
        <v>1</v>
      </c>
      <c r="O47" s="12">
        <f>'13'!D49</f>
        <v>1</v>
      </c>
      <c r="P47" s="12">
        <f>'14'!D49</f>
        <v>2</v>
      </c>
      <c r="Q47" s="12">
        <f>'15'!D49</f>
        <v>1</v>
      </c>
      <c r="R47" s="12">
        <f>'16'!D49</f>
        <v>2</v>
      </c>
      <c r="S47" s="12">
        <f>'17'!D49</f>
        <v>2</v>
      </c>
      <c r="T47" s="12">
        <f>'18'!D49</f>
        <v>2</v>
      </c>
      <c r="U47" s="12">
        <f>'19'!D49</f>
        <v>1</v>
      </c>
      <c r="V47" s="12">
        <f>'20'!D49</f>
        <v>1</v>
      </c>
      <c r="W47" s="12" t="e">
        <f>#REF!</f>
        <v>#REF!</v>
      </c>
      <c r="X47" s="12" t="e">
        <f>#REF!</f>
        <v>#REF!</v>
      </c>
      <c r="Y47" s="12" t="e">
        <f>#REF!</f>
        <v>#REF!</v>
      </c>
      <c r="Z47" s="12" t="e">
        <f>#REF!</f>
        <v>#REF!</v>
      </c>
      <c r="AA47" s="12" t="e">
        <f>#REF!</f>
        <v>#REF!</v>
      </c>
      <c r="AB47" s="13">
        <f t="shared" si="9"/>
        <v>1.6</v>
      </c>
    </row>
    <row r="48" spans="1:28" ht="34.200000000000003" customHeight="1" x14ac:dyDescent="0.25">
      <c r="A48" s="8" t="s">
        <v>25</v>
      </c>
      <c r="B48" s="9" t="str">
        <f>'1'!B50:C50</f>
        <v xml:space="preserve">Полностью контролирует свои действия по сохранению своего здоровья, здоровья   окружающих </v>
      </c>
      <c r="C48" s="12">
        <f>'1'!D50</f>
        <v>2</v>
      </c>
      <c r="D48" s="12">
        <f>'2'!D50</f>
        <v>1</v>
      </c>
      <c r="E48" s="12">
        <f>'3'!D50</f>
        <v>1</v>
      </c>
      <c r="F48" s="12">
        <f>'4'!D50</f>
        <v>2</v>
      </c>
      <c r="G48" s="12">
        <f>'5'!D50</f>
        <v>1</v>
      </c>
      <c r="H48" s="12">
        <f>'6'!D50</f>
        <v>1</v>
      </c>
      <c r="I48" s="12">
        <f>'7'!D50</f>
        <v>2</v>
      </c>
      <c r="J48" s="12">
        <f>'8'!D50</f>
        <v>2</v>
      </c>
      <c r="K48" s="12">
        <f>'9'!D50</f>
        <v>2</v>
      </c>
      <c r="L48" s="12">
        <f>'10'!D50</f>
        <v>2</v>
      </c>
      <c r="M48" s="12">
        <f>'11'!D50</f>
        <v>2</v>
      </c>
      <c r="N48" s="12">
        <f>'12'!D50</f>
        <v>1</v>
      </c>
      <c r="O48" s="12">
        <f>'13'!D50</f>
        <v>2</v>
      </c>
      <c r="P48" s="12">
        <f>'14'!D50</f>
        <v>2</v>
      </c>
      <c r="Q48" s="12">
        <f>'15'!D50</f>
        <v>1</v>
      </c>
      <c r="R48" s="12">
        <f>'16'!D50</f>
        <v>2</v>
      </c>
      <c r="S48" s="12">
        <f>'17'!D50</f>
        <v>2</v>
      </c>
      <c r="T48" s="12">
        <f>'18'!D50</f>
        <v>2</v>
      </c>
      <c r="U48" s="12">
        <f>'19'!D50</f>
        <v>1</v>
      </c>
      <c r="V48" s="12">
        <f>'20'!D50</f>
        <v>1</v>
      </c>
      <c r="W48" s="12" t="e">
        <f>#REF!</f>
        <v>#REF!</v>
      </c>
      <c r="X48" s="12" t="e">
        <f>#REF!</f>
        <v>#REF!</v>
      </c>
      <c r="Y48" s="12" t="e">
        <f>#REF!</f>
        <v>#REF!</v>
      </c>
      <c r="Z48" s="12" t="e">
        <f>#REF!</f>
        <v>#REF!</v>
      </c>
      <c r="AA48" s="12" t="e">
        <f>#REF!</f>
        <v>#REF!</v>
      </c>
      <c r="AB48" s="13">
        <f t="shared" si="9"/>
        <v>1.6</v>
      </c>
    </row>
    <row r="49" spans="1:28" ht="25.2" customHeight="1" x14ac:dyDescent="0.25">
      <c r="A49" s="8" t="s">
        <v>33</v>
      </c>
      <c r="B49" s="9" t="str">
        <f>'1'!B51:C51</f>
        <v>Избегает контактов с незнакомыми людьми на улице</v>
      </c>
      <c r="C49" s="12">
        <f>'1'!D51</f>
        <v>2</v>
      </c>
      <c r="D49" s="12">
        <f>'2'!D51</f>
        <v>1</v>
      </c>
      <c r="E49" s="12">
        <f>'3'!D51</f>
        <v>2</v>
      </c>
      <c r="F49" s="12">
        <f>'4'!D51</f>
        <v>2</v>
      </c>
      <c r="G49" s="12">
        <f>'5'!D51</f>
        <v>1</v>
      </c>
      <c r="H49" s="12">
        <f>'6'!D51</f>
        <v>1</v>
      </c>
      <c r="I49" s="12">
        <f>'7'!D51</f>
        <v>2</v>
      </c>
      <c r="J49" s="12">
        <f>'8'!D51</f>
        <v>2</v>
      </c>
      <c r="K49" s="12">
        <f>'9'!D51</f>
        <v>2</v>
      </c>
      <c r="L49" s="12">
        <f>'10'!D51</f>
        <v>2</v>
      </c>
      <c r="M49" s="12">
        <f>'11'!D51</f>
        <v>1</v>
      </c>
      <c r="N49" s="12">
        <f>'12'!D51</f>
        <v>2</v>
      </c>
      <c r="O49" s="12">
        <f>'13'!D51</f>
        <v>2</v>
      </c>
      <c r="P49" s="12">
        <f>'14'!D51</f>
        <v>2</v>
      </c>
      <c r="Q49" s="12">
        <f>'15'!D51</f>
        <v>2</v>
      </c>
      <c r="R49" s="12">
        <f>'16'!D51</f>
        <v>2</v>
      </c>
      <c r="S49" s="12">
        <f>'17'!D51</f>
        <v>2</v>
      </c>
      <c r="T49" s="12">
        <f>'18'!D51</f>
        <v>2</v>
      </c>
      <c r="U49" s="12">
        <f>'19'!D51</f>
        <v>1</v>
      </c>
      <c r="V49" s="12">
        <f>'20'!D51</f>
        <v>1</v>
      </c>
      <c r="W49" s="12" t="e">
        <f>#REF!</f>
        <v>#REF!</v>
      </c>
      <c r="X49" s="12" t="e">
        <f>#REF!</f>
        <v>#REF!</v>
      </c>
      <c r="Y49" s="12" t="e">
        <f>#REF!</f>
        <v>#REF!</v>
      </c>
      <c r="Z49" s="12" t="e">
        <f>#REF!</f>
        <v>#REF!</v>
      </c>
      <c r="AA49" s="12" t="e">
        <f>#REF!</f>
        <v>#REF!</v>
      </c>
      <c r="AB49" s="13">
        <f t="shared" si="9"/>
        <v>1.7</v>
      </c>
    </row>
    <row r="50" spans="1:28" ht="43.2" customHeight="1" x14ac:dyDescent="0.25">
      <c r="A50" s="8" t="s">
        <v>34</v>
      </c>
      <c r="B50" s="9" t="str">
        <f>'1'!B52:C52</f>
        <v>Различает некоторые съедобные и ядовитые грибы, ягоды, травы, проявляет осторожность при встрече с незнакомыми животными</v>
      </c>
      <c r="C50" s="12">
        <f>'1'!D52</f>
        <v>2</v>
      </c>
      <c r="D50" s="12">
        <f>'2'!D52</f>
        <v>1</v>
      </c>
      <c r="E50" s="12">
        <f>'3'!D52</f>
        <v>2</v>
      </c>
      <c r="F50" s="12">
        <f>'4'!D52</f>
        <v>2</v>
      </c>
      <c r="G50" s="12">
        <f>'5'!D52</f>
        <v>2</v>
      </c>
      <c r="H50" s="12">
        <f>'6'!D52</f>
        <v>1</v>
      </c>
      <c r="I50" s="12">
        <f>'7'!D52</f>
        <v>2</v>
      </c>
      <c r="J50" s="12">
        <f>'8'!D52</f>
        <v>2</v>
      </c>
      <c r="K50" s="12">
        <f>'9'!D52</f>
        <v>2</v>
      </c>
      <c r="L50" s="12">
        <f>'10'!D52</f>
        <v>2</v>
      </c>
      <c r="M50" s="12">
        <f>'11'!D52</f>
        <v>2</v>
      </c>
      <c r="N50" s="12">
        <f>'12'!D52</f>
        <v>2</v>
      </c>
      <c r="O50" s="12">
        <f>'13'!D52</f>
        <v>2</v>
      </c>
      <c r="P50" s="12">
        <f>'14'!D52</f>
        <v>2</v>
      </c>
      <c r="Q50" s="12">
        <f>'15'!D52</f>
        <v>1</v>
      </c>
      <c r="R50" s="12">
        <f>'16'!D52</f>
        <v>2</v>
      </c>
      <c r="S50" s="12">
        <f>'17'!D52</f>
        <v>2</v>
      </c>
      <c r="T50" s="12">
        <f>'18'!D52</f>
        <v>2</v>
      </c>
      <c r="U50" s="12">
        <f>'19'!D52</f>
        <v>1</v>
      </c>
      <c r="V50" s="12">
        <f>'20'!D52</f>
        <v>1</v>
      </c>
      <c r="W50" s="12" t="e">
        <f>#REF!</f>
        <v>#REF!</v>
      </c>
      <c r="X50" s="12" t="e">
        <f>#REF!</f>
        <v>#REF!</v>
      </c>
      <c r="Y50" s="12" t="e">
        <f>#REF!</f>
        <v>#REF!</v>
      </c>
      <c r="Z50" s="12" t="e">
        <f>#REF!</f>
        <v>#REF!</v>
      </c>
      <c r="AA50" s="12" t="e">
        <f>#REF!</f>
        <v>#REF!</v>
      </c>
      <c r="AB50" s="13">
        <f t="shared" si="9"/>
        <v>1.75</v>
      </c>
    </row>
    <row r="51" spans="1:28" ht="23.4" customHeight="1" x14ac:dyDescent="0.25">
      <c r="A51" s="8" t="s">
        <v>35</v>
      </c>
      <c r="B51" s="9" t="str">
        <f>'1'!B53:C53</f>
        <v>Соблюдет правила дорожного движения; поведения в транспорте</v>
      </c>
      <c r="C51" s="12">
        <f>'1'!D53</f>
        <v>3</v>
      </c>
      <c r="D51" s="12">
        <f>'2'!D53</f>
        <v>1</v>
      </c>
      <c r="E51" s="12">
        <f>'3'!D53</f>
        <v>2</v>
      </c>
      <c r="F51" s="12">
        <f>'4'!D53</f>
        <v>2</v>
      </c>
      <c r="G51" s="12">
        <f>'5'!D53</f>
        <v>1</v>
      </c>
      <c r="H51" s="12">
        <f>'6'!D53</f>
        <v>1</v>
      </c>
      <c r="I51" s="12">
        <f>'7'!D53</f>
        <v>2</v>
      </c>
      <c r="J51" s="12">
        <f>'8'!D53</f>
        <v>2</v>
      </c>
      <c r="K51" s="12">
        <f>'9'!D53</f>
        <v>2</v>
      </c>
      <c r="L51" s="12">
        <f>'10'!D53</f>
        <v>2</v>
      </c>
      <c r="M51" s="12">
        <f>'11'!D53</f>
        <v>1</v>
      </c>
      <c r="N51" s="12">
        <f>'12'!D53</f>
        <v>2</v>
      </c>
      <c r="O51" s="12">
        <f>'13'!D53</f>
        <v>2</v>
      </c>
      <c r="P51" s="12">
        <f>'14'!D53</f>
        <v>2</v>
      </c>
      <c r="Q51" s="12">
        <f>'15'!D53</f>
        <v>1</v>
      </c>
      <c r="R51" s="12">
        <f>'16'!D53</f>
        <v>2</v>
      </c>
      <c r="S51" s="12">
        <f>'17'!D53</f>
        <v>2</v>
      </c>
      <c r="T51" s="12">
        <f>'18'!D53</f>
        <v>2</v>
      </c>
      <c r="U51" s="12">
        <f>'19'!D53</f>
        <v>1</v>
      </c>
      <c r="V51" s="12">
        <f>'20'!D53</f>
        <v>1</v>
      </c>
      <c r="W51" s="12" t="e">
        <f>#REF!</f>
        <v>#REF!</v>
      </c>
      <c r="X51" s="12" t="e">
        <f>#REF!</f>
        <v>#REF!</v>
      </c>
      <c r="Y51" s="12" t="e">
        <f>#REF!</f>
        <v>#REF!</v>
      </c>
      <c r="Z51" s="12" t="e">
        <f>#REF!</f>
        <v>#REF!</v>
      </c>
      <c r="AA51" s="12" t="e">
        <f>#REF!</f>
        <v>#REF!</v>
      </c>
      <c r="AB51" s="13">
        <f t="shared" si="9"/>
        <v>1.7</v>
      </c>
    </row>
    <row r="52" spans="1:28" ht="34.200000000000003" customHeight="1" x14ac:dyDescent="0.25">
      <c r="A52" s="8" t="s">
        <v>36</v>
      </c>
      <c r="B52" s="9" t="str">
        <f>'1'!B54:C54</f>
        <v>Соблюдает правила безопасного поведения в быту в разных видах деятельности, в разных ситуациях</v>
      </c>
      <c r="C52" s="12">
        <f>'1'!D54</f>
        <v>2</v>
      </c>
      <c r="D52" s="12">
        <f>'2'!D54</f>
        <v>1</v>
      </c>
      <c r="E52" s="12">
        <f>'3'!D54</f>
        <v>1</v>
      </c>
      <c r="F52" s="12">
        <f>'4'!D54</f>
        <v>2</v>
      </c>
      <c r="G52" s="12">
        <f>'5'!D54</f>
        <v>1</v>
      </c>
      <c r="H52" s="12">
        <f>'6'!D54</f>
        <v>1</v>
      </c>
      <c r="I52" s="12">
        <f>'7'!D54</f>
        <v>2</v>
      </c>
      <c r="J52" s="12">
        <f>'8'!D54</f>
        <v>2</v>
      </c>
      <c r="K52" s="12">
        <f>'9'!D54</f>
        <v>2</v>
      </c>
      <c r="L52" s="12">
        <f>'10'!D54</f>
        <v>2</v>
      </c>
      <c r="M52" s="12">
        <f>'11'!D54</f>
        <v>1</v>
      </c>
      <c r="N52" s="12">
        <f>'12'!D54</f>
        <v>2</v>
      </c>
      <c r="O52" s="12">
        <f>'13'!D54</f>
        <v>2</v>
      </c>
      <c r="P52" s="12">
        <f>'14'!D54</f>
        <v>2</v>
      </c>
      <c r="Q52" s="12">
        <f>'15'!D54</f>
        <v>1</v>
      </c>
      <c r="R52" s="12">
        <f>'16'!D54</f>
        <v>2</v>
      </c>
      <c r="S52" s="12">
        <f>'17'!D54</f>
        <v>2</v>
      </c>
      <c r="T52" s="12">
        <f>'18'!D54</f>
        <v>2</v>
      </c>
      <c r="U52" s="12">
        <f>'19'!D54</f>
        <v>1</v>
      </c>
      <c r="V52" s="12">
        <f>'20'!D54</f>
        <v>1</v>
      </c>
      <c r="W52" s="12" t="e">
        <f>#REF!</f>
        <v>#REF!</v>
      </c>
      <c r="X52" s="12" t="e">
        <f>#REF!</f>
        <v>#REF!</v>
      </c>
      <c r="Y52" s="12" t="e">
        <f>#REF!</f>
        <v>#REF!</v>
      </c>
      <c r="Z52" s="12" t="e">
        <f>#REF!</f>
        <v>#REF!</v>
      </c>
      <c r="AA52" s="12" t="e">
        <f>#REF!</f>
        <v>#REF!</v>
      </c>
      <c r="AB52" s="13">
        <f t="shared" si="9"/>
        <v>1.6</v>
      </c>
    </row>
    <row r="53" spans="1:28" ht="27.6" customHeight="1" x14ac:dyDescent="0.25">
      <c r="A53" s="8" t="s">
        <v>44</v>
      </c>
      <c r="B53" s="9" t="str">
        <f>'1'!B55:C55</f>
        <v>Проявляет активность в выбранных видах двигательной деятельности</v>
      </c>
      <c r="C53" s="12">
        <f>'1'!D55</f>
        <v>2</v>
      </c>
      <c r="D53" s="12">
        <f>'2'!D55</f>
        <v>1</v>
      </c>
      <c r="E53" s="12">
        <f>'3'!D55</f>
        <v>2</v>
      </c>
      <c r="F53" s="12">
        <f>'4'!D55</f>
        <v>2</v>
      </c>
      <c r="G53" s="12">
        <f>'5'!D55</f>
        <v>2</v>
      </c>
      <c r="H53" s="12">
        <f>'6'!D55</f>
        <v>2</v>
      </c>
      <c r="I53" s="12">
        <f>'7'!D55</f>
        <v>2</v>
      </c>
      <c r="J53" s="12">
        <f>'8'!D55</f>
        <v>2</v>
      </c>
      <c r="K53" s="12">
        <f>'9'!D55</f>
        <v>2</v>
      </c>
      <c r="L53" s="12">
        <f>'10'!D55</f>
        <v>2</v>
      </c>
      <c r="M53" s="12">
        <f>'11'!D55</f>
        <v>1</v>
      </c>
      <c r="N53" s="12">
        <f>'12'!D55</f>
        <v>1</v>
      </c>
      <c r="O53" s="12">
        <f>'13'!D55</f>
        <v>2</v>
      </c>
      <c r="P53" s="12">
        <f>'14'!D55</f>
        <v>2</v>
      </c>
      <c r="Q53" s="12">
        <f>'15'!D55</f>
        <v>1</v>
      </c>
      <c r="R53" s="12">
        <f>'16'!D55</f>
        <v>2</v>
      </c>
      <c r="S53" s="12">
        <f>'17'!D55</f>
        <v>2</v>
      </c>
      <c r="T53" s="12">
        <f>'18'!D55</f>
        <v>2</v>
      </c>
      <c r="U53" s="12">
        <f>'19'!D55</f>
        <v>1</v>
      </c>
      <c r="V53" s="12">
        <f>'20'!D55</f>
        <v>1</v>
      </c>
      <c r="W53" s="12" t="e">
        <f>#REF!</f>
        <v>#REF!</v>
      </c>
      <c r="X53" s="12" t="e">
        <f>#REF!</f>
        <v>#REF!</v>
      </c>
      <c r="Y53" s="12" t="e">
        <f>#REF!</f>
        <v>#REF!</v>
      </c>
      <c r="Z53" s="12" t="e">
        <f>#REF!</f>
        <v>#REF!</v>
      </c>
      <c r="AA53" s="12" t="e">
        <f>#REF!</f>
        <v>#REF!</v>
      </c>
      <c r="AB53" s="13">
        <f t="shared" si="9"/>
        <v>1.7</v>
      </c>
    </row>
    <row r="54" spans="1:28" ht="18" customHeight="1" x14ac:dyDescent="0.25">
      <c r="A54" s="8" t="s">
        <v>45</v>
      </c>
      <c r="B54" s="9" t="str">
        <f>'1'!B56:C56</f>
        <v xml:space="preserve">Прыгает в длину до 1 метра </v>
      </c>
      <c r="C54" s="12">
        <f>'1'!D56</f>
        <v>3</v>
      </c>
      <c r="D54" s="12">
        <f>'2'!D56</f>
        <v>1</v>
      </c>
      <c r="E54" s="12">
        <f>'3'!D56</f>
        <v>1</v>
      </c>
      <c r="F54" s="12">
        <f>'4'!D56</f>
        <v>2</v>
      </c>
      <c r="G54" s="12">
        <f>'5'!D56</f>
        <v>2</v>
      </c>
      <c r="H54" s="12">
        <f>'6'!D56</f>
        <v>2</v>
      </c>
      <c r="I54" s="12">
        <f>'7'!D56</f>
        <v>3</v>
      </c>
      <c r="J54" s="12">
        <f>'8'!D56</f>
        <v>3</v>
      </c>
      <c r="K54" s="12">
        <f>'9'!D56</f>
        <v>2</v>
      </c>
      <c r="L54" s="12">
        <f>'10'!D56</f>
        <v>3</v>
      </c>
      <c r="M54" s="12">
        <f>'11'!D56</f>
        <v>3</v>
      </c>
      <c r="N54" s="12">
        <f>'12'!D56</f>
        <v>2</v>
      </c>
      <c r="O54" s="12">
        <f>'13'!D56</f>
        <v>3</v>
      </c>
      <c r="P54" s="12">
        <f>'14'!D56</f>
        <v>3</v>
      </c>
      <c r="Q54" s="12">
        <f>'15'!D56</f>
        <v>3</v>
      </c>
      <c r="R54" s="12">
        <f>'16'!D56</f>
        <v>3</v>
      </c>
      <c r="S54" s="12">
        <f>'17'!D56</f>
        <v>2</v>
      </c>
      <c r="T54" s="12">
        <f>'18'!D56</f>
        <v>3</v>
      </c>
      <c r="U54" s="12">
        <f>'19'!D56</f>
        <v>1</v>
      </c>
      <c r="V54" s="12">
        <f>'20'!D56</f>
        <v>3</v>
      </c>
      <c r="W54" s="12" t="e">
        <f>#REF!</f>
        <v>#REF!</v>
      </c>
      <c r="X54" s="12" t="e">
        <f>#REF!</f>
        <v>#REF!</v>
      </c>
      <c r="Y54" s="12" t="e">
        <f>#REF!</f>
        <v>#REF!</v>
      </c>
      <c r="Z54" s="12" t="e">
        <f>#REF!</f>
        <v>#REF!</v>
      </c>
      <c r="AA54" s="12" t="e">
        <f>#REF!</f>
        <v>#REF!</v>
      </c>
      <c r="AB54" s="13">
        <f t="shared" si="9"/>
        <v>2.4</v>
      </c>
    </row>
    <row r="55" spans="1:28" ht="37.200000000000003" customHeight="1" x14ac:dyDescent="0.25">
      <c r="A55" s="8" t="s">
        <v>46</v>
      </c>
      <c r="B55" s="9" t="str">
        <f>'1'!B57:C57</f>
        <v xml:space="preserve">Выполняет прыжки на месте и с продвижением вперед на одной и двух ногах, в длину с места и с разбега, в высоту </v>
      </c>
      <c r="C55" s="12">
        <f>'1'!D57</f>
        <v>3</v>
      </c>
      <c r="D55" s="12">
        <f>'2'!D57</f>
        <v>1</v>
      </c>
      <c r="E55" s="12">
        <f>'3'!D57</f>
        <v>1</v>
      </c>
      <c r="F55" s="12">
        <f>'4'!D57</f>
        <v>2</v>
      </c>
      <c r="G55" s="12">
        <f>'5'!D57</f>
        <v>2</v>
      </c>
      <c r="H55" s="12">
        <f>'6'!D57</f>
        <v>1</v>
      </c>
      <c r="I55" s="12">
        <f>'7'!D57</f>
        <v>2</v>
      </c>
      <c r="J55" s="12">
        <f>'8'!D57</f>
        <v>2</v>
      </c>
      <c r="K55" s="12">
        <f>'9'!D57</f>
        <v>2</v>
      </c>
      <c r="L55" s="12">
        <f>'10'!D57</f>
        <v>3</v>
      </c>
      <c r="M55" s="12">
        <f>'11'!D57</f>
        <v>3</v>
      </c>
      <c r="N55" s="12">
        <f>'12'!D57</f>
        <v>2</v>
      </c>
      <c r="O55" s="12">
        <f>'13'!D57</f>
        <v>2</v>
      </c>
      <c r="P55" s="12">
        <f>'14'!D57</f>
        <v>3</v>
      </c>
      <c r="Q55" s="12">
        <f>'15'!D57</f>
        <v>3</v>
      </c>
      <c r="R55" s="12">
        <f>'16'!D57</f>
        <v>3</v>
      </c>
      <c r="S55" s="12">
        <f>'17'!D57</f>
        <v>2</v>
      </c>
      <c r="T55" s="12">
        <f>'18'!D57</f>
        <v>3</v>
      </c>
      <c r="U55" s="12">
        <f>'19'!D57</f>
        <v>1</v>
      </c>
      <c r="V55" s="12">
        <f>'20'!D57</f>
        <v>3</v>
      </c>
      <c r="W55" s="12" t="e">
        <f>#REF!</f>
        <v>#REF!</v>
      </c>
      <c r="X55" s="12" t="e">
        <f>#REF!</f>
        <v>#REF!</v>
      </c>
      <c r="Y55" s="12" t="e">
        <f>#REF!</f>
        <v>#REF!</v>
      </c>
      <c r="Z55" s="12" t="e">
        <f>#REF!</f>
        <v>#REF!</v>
      </c>
      <c r="AA55" s="12" t="e">
        <f>#REF!</f>
        <v>#REF!</v>
      </c>
      <c r="AB55" s="13">
        <f t="shared" si="9"/>
        <v>2.2000000000000002</v>
      </c>
    </row>
    <row r="56" spans="1:28" ht="28.8" customHeight="1" x14ac:dyDescent="0.25">
      <c r="A56" s="8" t="s">
        <v>47</v>
      </c>
      <c r="B56" s="9" t="str">
        <f>'1'!B58:C58</f>
        <v>Самостоятельно инициирует спортивные игры, может стать организатором игры</v>
      </c>
      <c r="C56" s="12">
        <f>'1'!D58</f>
        <v>2</v>
      </c>
      <c r="D56" s="12">
        <f>'2'!D58</f>
        <v>1</v>
      </c>
      <c r="E56" s="12">
        <f>'3'!D58</f>
        <v>1</v>
      </c>
      <c r="F56" s="12">
        <f>'4'!D58</f>
        <v>2</v>
      </c>
      <c r="G56" s="12">
        <f>'5'!D58</f>
        <v>1</v>
      </c>
      <c r="H56" s="12">
        <f>'6'!D58</f>
        <v>1</v>
      </c>
      <c r="I56" s="12">
        <f>'7'!D58</f>
        <v>2</v>
      </c>
      <c r="J56" s="12">
        <f>'8'!D58</f>
        <v>3</v>
      </c>
      <c r="K56" s="12">
        <f>'9'!D58</f>
        <v>2</v>
      </c>
      <c r="L56" s="12">
        <f>'10'!D58</f>
        <v>2</v>
      </c>
      <c r="M56" s="12">
        <f>'11'!D58</f>
        <v>2</v>
      </c>
      <c r="N56" s="12">
        <f>'12'!D58</f>
        <v>1</v>
      </c>
      <c r="O56" s="12">
        <f>'13'!D58</f>
        <v>1</v>
      </c>
      <c r="P56" s="12">
        <f>'14'!D58</f>
        <v>3</v>
      </c>
      <c r="Q56" s="12">
        <f>'15'!D58</f>
        <v>1</v>
      </c>
      <c r="R56" s="12">
        <f>'16'!D58</f>
        <v>2</v>
      </c>
      <c r="S56" s="12">
        <f>'17'!D58</f>
        <v>1</v>
      </c>
      <c r="T56" s="12">
        <f>'18'!D58</f>
        <v>2</v>
      </c>
      <c r="U56" s="12">
        <f>'19'!D58</f>
        <v>1</v>
      </c>
      <c r="V56" s="12">
        <f>'20'!D58</f>
        <v>2</v>
      </c>
      <c r="W56" s="12" t="e">
        <f>#REF!</f>
        <v>#REF!</v>
      </c>
      <c r="X56" s="12" t="e">
        <f>#REF!</f>
        <v>#REF!</v>
      </c>
      <c r="Y56" s="12" t="e">
        <f>#REF!</f>
        <v>#REF!</v>
      </c>
      <c r="Z56" s="12" t="e">
        <f>#REF!</f>
        <v>#REF!</v>
      </c>
      <c r="AA56" s="12" t="e">
        <f>#REF!</f>
        <v>#REF!</v>
      </c>
      <c r="AB56" s="13">
        <f t="shared" si="9"/>
        <v>1.65</v>
      </c>
    </row>
    <row r="57" spans="1:28" x14ac:dyDescent="0.25">
      <c r="A57" s="8" t="s">
        <v>48</v>
      </c>
      <c r="B57" s="9" t="str">
        <f>'1'!B59:C59</f>
        <v>Нанизывает мелкие бусинки на ниточку</v>
      </c>
      <c r="C57" s="12">
        <f>'1'!D59</f>
        <v>3</v>
      </c>
      <c r="D57" s="12">
        <f>'2'!D59</f>
        <v>2</v>
      </c>
      <c r="E57" s="12">
        <f>'3'!D59</f>
        <v>2</v>
      </c>
      <c r="F57" s="12">
        <f>'4'!D59</f>
        <v>2</v>
      </c>
      <c r="G57" s="12">
        <f>'5'!D59</f>
        <v>2</v>
      </c>
      <c r="H57" s="12">
        <f>'6'!D59</f>
        <v>2</v>
      </c>
      <c r="I57" s="12">
        <f>'7'!D59</f>
        <v>2</v>
      </c>
      <c r="J57" s="12">
        <f>'8'!D59</f>
        <v>3</v>
      </c>
      <c r="K57" s="12">
        <f>'9'!D59</f>
        <v>2</v>
      </c>
      <c r="L57" s="12">
        <f>'10'!D59</f>
        <v>3</v>
      </c>
      <c r="M57" s="12">
        <f>'11'!D59</f>
        <v>2</v>
      </c>
      <c r="N57" s="12">
        <f>'12'!D59</f>
        <v>2</v>
      </c>
      <c r="O57" s="12">
        <f>'13'!D59</f>
        <v>2</v>
      </c>
      <c r="P57" s="12">
        <f>'14'!D59</f>
        <v>2</v>
      </c>
      <c r="Q57" s="12">
        <f>'15'!D59</f>
        <v>2</v>
      </c>
      <c r="R57" s="12">
        <f>'16'!D59</f>
        <v>2</v>
      </c>
      <c r="S57" s="12">
        <f>'17'!D59</f>
        <v>2</v>
      </c>
      <c r="T57" s="12">
        <f>'18'!D59</f>
        <v>2</v>
      </c>
      <c r="U57" s="12">
        <f>'19'!D59</f>
        <v>1</v>
      </c>
      <c r="V57" s="12">
        <f>'20'!D59</f>
        <v>2</v>
      </c>
      <c r="W57" s="12" t="e">
        <f>#REF!</f>
        <v>#REF!</v>
      </c>
      <c r="X57" s="12" t="e">
        <f>#REF!</f>
        <v>#REF!</v>
      </c>
      <c r="Y57" s="12" t="e">
        <f>#REF!</f>
        <v>#REF!</v>
      </c>
      <c r="Z57" s="12" t="e">
        <f>#REF!</f>
        <v>#REF!</v>
      </c>
      <c r="AA57" s="12" t="e">
        <f>#REF!</f>
        <v>#REF!</v>
      </c>
      <c r="AB57" s="13">
        <f t="shared" si="9"/>
        <v>2.1</v>
      </c>
    </row>
    <row r="58" spans="1:28" s="15" customFormat="1" ht="13.05" customHeight="1" x14ac:dyDescent="0.2">
      <c r="A58" s="33" t="s">
        <v>5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</row>
    <row r="59" spans="1:28" s="15" customFormat="1" ht="13.05" customHeight="1" x14ac:dyDescent="0.2">
      <c r="A59" s="37" t="s">
        <v>3</v>
      </c>
      <c r="B59" s="37"/>
      <c r="C59" s="11">
        <f t="shared" ref="C59:AA59" si="10">AVERAGE(C60:C63)</f>
        <v>2</v>
      </c>
      <c r="D59" s="11">
        <f t="shared" si="10"/>
        <v>1</v>
      </c>
      <c r="E59" s="11">
        <f t="shared" si="10"/>
        <v>2</v>
      </c>
      <c r="F59" s="11">
        <f t="shared" si="10"/>
        <v>2</v>
      </c>
      <c r="G59" s="11">
        <f t="shared" si="10"/>
        <v>1.75</v>
      </c>
      <c r="H59" s="11">
        <f t="shared" si="10"/>
        <v>1.25</v>
      </c>
      <c r="I59" s="11">
        <f t="shared" si="10"/>
        <v>2</v>
      </c>
      <c r="J59" s="11">
        <f t="shared" si="10"/>
        <v>2.25</v>
      </c>
      <c r="K59" s="11">
        <f t="shared" si="10"/>
        <v>2</v>
      </c>
      <c r="L59" s="11">
        <f t="shared" si="10"/>
        <v>2</v>
      </c>
      <c r="M59" s="11">
        <f t="shared" si="10"/>
        <v>1.5</v>
      </c>
      <c r="N59" s="11">
        <f t="shared" si="10"/>
        <v>1.25</v>
      </c>
      <c r="O59" s="11">
        <f t="shared" si="10"/>
        <v>1.5</v>
      </c>
      <c r="P59" s="11">
        <f t="shared" si="10"/>
        <v>2</v>
      </c>
      <c r="Q59" s="11">
        <f t="shared" si="10"/>
        <v>1.25</v>
      </c>
      <c r="R59" s="11">
        <f t="shared" si="10"/>
        <v>2</v>
      </c>
      <c r="S59" s="11">
        <f t="shared" si="10"/>
        <v>2</v>
      </c>
      <c r="T59" s="11">
        <f t="shared" si="10"/>
        <v>2</v>
      </c>
      <c r="U59" s="11">
        <f t="shared" si="10"/>
        <v>1</v>
      </c>
      <c r="V59" s="11">
        <f t="shared" si="10"/>
        <v>1</v>
      </c>
      <c r="W59" s="11" t="e">
        <f t="shared" si="10"/>
        <v>#REF!</v>
      </c>
      <c r="X59" s="11" t="e">
        <f t="shared" si="10"/>
        <v>#REF!</v>
      </c>
      <c r="Y59" s="11" t="e">
        <f t="shared" si="10"/>
        <v>#REF!</v>
      </c>
      <c r="Z59" s="11" t="e">
        <f t="shared" si="10"/>
        <v>#REF!</v>
      </c>
      <c r="AA59" s="11" t="e">
        <f t="shared" si="10"/>
        <v>#REF!</v>
      </c>
      <c r="AB59" s="11">
        <f>AVERAGEIF(C60:AA63,"&gt;0")</f>
        <v>1.6875</v>
      </c>
    </row>
    <row r="60" spans="1:28" ht="19.8" customHeight="1" x14ac:dyDescent="0.25">
      <c r="A60" s="8" t="s">
        <v>17</v>
      </c>
      <c r="B60" s="9" t="str">
        <f>'1'!B62:C62</f>
        <v>Осознает пользу движений</v>
      </c>
      <c r="C60" s="12">
        <f>'1'!D62</f>
        <v>2</v>
      </c>
      <c r="D60" s="12">
        <f>'2'!D62</f>
        <v>1</v>
      </c>
      <c r="E60" s="12">
        <f>'3'!D62</f>
        <v>2</v>
      </c>
      <c r="F60" s="12">
        <f>'4'!D62</f>
        <v>2</v>
      </c>
      <c r="G60" s="12">
        <f>'5'!D62</f>
        <v>1</v>
      </c>
      <c r="H60" s="12">
        <f>'6'!D62</f>
        <v>1</v>
      </c>
      <c r="I60" s="12">
        <f>'7'!D62</f>
        <v>2</v>
      </c>
      <c r="J60" s="12">
        <f>'8'!D62</f>
        <v>2</v>
      </c>
      <c r="K60" s="12">
        <f>'9'!D62</f>
        <v>2</v>
      </c>
      <c r="L60" s="12">
        <f>'10'!D62</f>
        <v>2</v>
      </c>
      <c r="M60" s="12">
        <f>'11'!D62</f>
        <v>1</v>
      </c>
      <c r="N60" s="12">
        <f>'12'!D62</f>
        <v>1</v>
      </c>
      <c r="O60" s="12">
        <f>'13'!D62</f>
        <v>1</v>
      </c>
      <c r="P60" s="12">
        <f>'14'!D62</f>
        <v>2</v>
      </c>
      <c r="Q60" s="12">
        <f>'15'!D62</f>
        <v>1</v>
      </c>
      <c r="R60" s="12">
        <f>'16'!D62</f>
        <v>2</v>
      </c>
      <c r="S60" s="12">
        <f>'17'!D62</f>
        <v>2</v>
      </c>
      <c r="T60" s="12">
        <f>'18'!D62</f>
        <v>2</v>
      </c>
      <c r="U60" s="12">
        <f>'19'!D62</f>
        <v>1</v>
      </c>
      <c r="V60" s="12">
        <f>'20'!D62</f>
        <v>1</v>
      </c>
      <c r="W60" s="12" t="e">
        <f>#REF!</f>
        <v>#REF!</v>
      </c>
      <c r="X60" s="12" t="e">
        <f>#REF!</f>
        <v>#REF!</v>
      </c>
      <c r="Y60" s="12" t="e">
        <f>#REF!</f>
        <v>#REF!</v>
      </c>
      <c r="Z60" s="12" t="e">
        <f>#REF!</f>
        <v>#REF!</v>
      </c>
      <c r="AA60" s="12" t="e">
        <f>#REF!</f>
        <v>#REF!</v>
      </c>
      <c r="AB60" s="13">
        <f t="shared" ref="AB60:AB63" si="11">AVERAGEIF(C60:AA60,"&gt;0")</f>
        <v>1.55</v>
      </c>
    </row>
    <row r="61" spans="1:28" ht="26.4" customHeight="1" x14ac:dyDescent="0.25">
      <c r="A61" s="8" t="s">
        <v>18</v>
      </c>
      <c r="B61" s="9" t="str">
        <f>'1'!B63:C63</f>
        <v>Имеет представления о здоровом образе жизни</v>
      </c>
      <c r="C61" s="12">
        <f>'1'!D63</f>
        <v>2</v>
      </c>
      <c r="D61" s="12">
        <f>'2'!D63</f>
        <v>1</v>
      </c>
      <c r="E61" s="12">
        <f>'3'!D63</f>
        <v>2</v>
      </c>
      <c r="F61" s="12">
        <f>'4'!D63</f>
        <v>2</v>
      </c>
      <c r="G61" s="12">
        <f>'5'!D63</f>
        <v>2</v>
      </c>
      <c r="H61" s="12">
        <f>'6'!D63</f>
        <v>1</v>
      </c>
      <c r="I61" s="12">
        <f>'7'!D63</f>
        <v>2</v>
      </c>
      <c r="J61" s="12">
        <f>'8'!D63</f>
        <v>2</v>
      </c>
      <c r="K61" s="12">
        <f>'9'!D63</f>
        <v>2</v>
      </c>
      <c r="L61" s="12">
        <f>'10'!D63</f>
        <v>2</v>
      </c>
      <c r="M61" s="12">
        <f>'11'!D63</f>
        <v>2</v>
      </c>
      <c r="N61" s="12">
        <f>'12'!D63</f>
        <v>1</v>
      </c>
      <c r="O61" s="12">
        <f>'13'!D63</f>
        <v>2</v>
      </c>
      <c r="P61" s="12">
        <f>'14'!D63</f>
        <v>2</v>
      </c>
      <c r="Q61" s="12">
        <f>'15'!D63</f>
        <v>2</v>
      </c>
      <c r="R61" s="12">
        <f>'16'!D63</f>
        <v>2</v>
      </c>
      <c r="S61" s="12">
        <f>'17'!D63</f>
        <v>2</v>
      </c>
      <c r="T61" s="12">
        <f>'18'!D63</f>
        <v>2</v>
      </c>
      <c r="U61" s="12">
        <f>'19'!D63</f>
        <v>1</v>
      </c>
      <c r="V61" s="12">
        <f>'20'!D63</f>
        <v>1</v>
      </c>
      <c r="W61" s="12" t="e">
        <f>#REF!</f>
        <v>#REF!</v>
      </c>
      <c r="X61" s="12" t="e">
        <f>#REF!</f>
        <v>#REF!</v>
      </c>
      <c r="Y61" s="12" t="e">
        <f>#REF!</f>
        <v>#REF!</v>
      </c>
      <c r="Z61" s="12" t="e">
        <f>#REF!</f>
        <v>#REF!</v>
      </c>
      <c r="AA61" s="12" t="e">
        <f>#REF!</f>
        <v>#REF!</v>
      </c>
      <c r="AB61" s="13">
        <f t="shared" si="11"/>
        <v>1.75</v>
      </c>
    </row>
    <row r="62" spans="1:28" ht="36" customHeight="1" x14ac:dyDescent="0.25">
      <c r="A62" s="8" t="s">
        <v>19</v>
      </c>
      <c r="B62" s="9" t="str">
        <f>'1'!B64:C64</f>
        <v>Использует понятия «до», «после», «сначала», «потом», «раньше», «позже», в здоровьесберегающей ситуации</v>
      </c>
      <c r="C62" s="12">
        <f>'1'!D64</f>
        <v>2</v>
      </c>
      <c r="D62" s="12">
        <f>'2'!D64</f>
        <v>1</v>
      </c>
      <c r="E62" s="12">
        <f>'3'!D64</f>
        <v>2</v>
      </c>
      <c r="F62" s="12">
        <f>'4'!D64</f>
        <v>2</v>
      </c>
      <c r="G62" s="12">
        <f>'5'!D64</f>
        <v>2</v>
      </c>
      <c r="H62" s="12">
        <f>'6'!D64</f>
        <v>1</v>
      </c>
      <c r="I62" s="12">
        <f>'7'!D64</f>
        <v>2</v>
      </c>
      <c r="J62" s="12">
        <f>'8'!D64</f>
        <v>2</v>
      </c>
      <c r="K62" s="12">
        <f>'9'!D64</f>
        <v>2</v>
      </c>
      <c r="L62" s="12">
        <f>'10'!D64</f>
        <v>2</v>
      </c>
      <c r="M62" s="12">
        <f>'11'!D64</f>
        <v>1</v>
      </c>
      <c r="N62" s="12">
        <f>'12'!D64</f>
        <v>1</v>
      </c>
      <c r="O62" s="12">
        <f>'13'!D64</f>
        <v>1</v>
      </c>
      <c r="P62" s="12">
        <f>'14'!D64</f>
        <v>2</v>
      </c>
      <c r="Q62" s="12">
        <f>'15'!D64</f>
        <v>1</v>
      </c>
      <c r="R62" s="12">
        <f>'16'!D64</f>
        <v>2</v>
      </c>
      <c r="S62" s="12">
        <f>'17'!D64</f>
        <v>2</v>
      </c>
      <c r="T62" s="12">
        <f>'18'!D64</f>
        <v>2</v>
      </c>
      <c r="U62" s="12">
        <f>'19'!D64</f>
        <v>1</v>
      </c>
      <c r="V62" s="12">
        <f>'20'!D64</f>
        <v>1</v>
      </c>
      <c r="W62" s="12" t="e">
        <f>#REF!</f>
        <v>#REF!</v>
      </c>
      <c r="X62" s="12" t="e">
        <f>#REF!</f>
        <v>#REF!</v>
      </c>
      <c r="Y62" s="12" t="e">
        <f>#REF!</f>
        <v>#REF!</v>
      </c>
      <c r="Z62" s="12" t="e">
        <f>#REF!</f>
        <v>#REF!</v>
      </c>
      <c r="AA62" s="12" t="e">
        <f>#REF!</f>
        <v>#REF!</v>
      </c>
      <c r="AB62" s="13">
        <f t="shared" si="11"/>
        <v>1.6</v>
      </c>
    </row>
    <row r="63" spans="1:28" ht="48.6" customHeight="1" x14ac:dyDescent="0.25">
      <c r="A63" s="8" t="s">
        <v>22</v>
      </c>
      <c r="B63" s="9" t="str">
        <f>'1'!B65:C65</f>
        <v>Знает правила безопасного поведения (в социуме, природе, на дороге) и может о них рассказать, объяснить последствия их нарушения</v>
      </c>
      <c r="C63" s="12">
        <f>'1'!D65</f>
        <v>2</v>
      </c>
      <c r="D63" s="12">
        <f>'2'!D65</f>
        <v>1</v>
      </c>
      <c r="E63" s="12">
        <f>'3'!D65</f>
        <v>2</v>
      </c>
      <c r="F63" s="12">
        <f>'4'!D65</f>
        <v>2</v>
      </c>
      <c r="G63" s="12">
        <f>'5'!D65</f>
        <v>2</v>
      </c>
      <c r="H63" s="12">
        <f>'6'!D65</f>
        <v>2</v>
      </c>
      <c r="I63" s="12">
        <f>'7'!D65</f>
        <v>2</v>
      </c>
      <c r="J63" s="12">
        <f>'8'!D65</f>
        <v>3</v>
      </c>
      <c r="K63" s="12">
        <f>'9'!D65</f>
        <v>2</v>
      </c>
      <c r="L63" s="12">
        <f>'10'!D65</f>
        <v>2</v>
      </c>
      <c r="M63" s="12">
        <f>'11'!D65</f>
        <v>2</v>
      </c>
      <c r="N63" s="12">
        <f>'12'!D65</f>
        <v>2</v>
      </c>
      <c r="O63" s="12">
        <f>'13'!D65</f>
        <v>2</v>
      </c>
      <c r="P63" s="12">
        <f>'14'!D65</f>
        <v>2</v>
      </c>
      <c r="Q63" s="12">
        <f>'15'!D65</f>
        <v>1</v>
      </c>
      <c r="R63" s="12">
        <f>'16'!D65</f>
        <v>2</v>
      </c>
      <c r="S63" s="12">
        <f>'17'!D65</f>
        <v>2</v>
      </c>
      <c r="T63" s="12">
        <f>'18'!D65</f>
        <v>2</v>
      </c>
      <c r="U63" s="12">
        <f>'19'!D65</f>
        <v>1</v>
      </c>
      <c r="V63" s="12">
        <f>'20'!D65</f>
        <v>1</v>
      </c>
      <c r="W63" s="12" t="e">
        <f>#REF!</f>
        <v>#REF!</v>
      </c>
      <c r="X63" s="12" t="e">
        <f>#REF!</f>
        <v>#REF!</v>
      </c>
      <c r="Y63" s="12" t="e">
        <f>#REF!</f>
        <v>#REF!</v>
      </c>
      <c r="Z63" s="12" t="e">
        <f>#REF!</f>
        <v>#REF!</v>
      </c>
      <c r="AA63" s="12" t="e">
        <f>#REF!</f>
        <v>#REF!</v>
      </c>
      <c r="AB63" s="13">
        <f t="shared" si="11"/>
        <v>1.85</v>
      </c>
    </row>
    <row r="64" spans="1:28" s="15" customFormat="1" ht="13.05" customHeight="1" x14ac:dyDescent="0.2">
      <c r="A64" s="53" t="s">
        <v>7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</row>
    <row r="65" spans="1:28" s="15" customFormat="1" ht="13.05" customHeight="1" x14ac:dyDescent="0.2">
      <c r="A65" s="52" t="s">
        <v>1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spans="1:28" s="15" customFormat="1" ht="13.05" customHeight="1" x14ac:dyDescent="0.2">
      <c r="A66" s="37" t="s">
        <v>3</v>
      </c>
      <c r="B66" s="37"/>
      <c r="C66" s="11">
        <f t="shared" ref="C66:AA66" si="12">AVERAGE(C67:C79)</f>
        <v>2.0769230769230771</v>
      </c>
      <c r="D66" s="11">
        <f t="shared" si="12"/>
        <v>1.2307692307692308</v>
      </c>
      <c r="E66" s="11">
        <f t="shared" si="12"/>
        <v>1.3846153846153846</v>
      </c>
      <c r="F66" s="11">
        <f t="shared" si="12"/>
        <v>2</v>
      </c>
      <c r="G66" s="11">
        <f t="shared" si="12"/>
        <v>1.3076923076923077</v>
      </c>
      <c r="H66" s="11">
        <f t="shared" si="12"/>
        <v>1.3846153846153846</v>
      </c>
      <c r="I66" s="11">
        <f t="shared" si="12"/>
        <v>2</v>
      </c>
      <c r="J66" s="11">
        <f t="shared" si="12"/>
        <v>2</v>
      </c>
      <c r="K66" s="11">
        <f t="shared" si="12"/>
        <v>1.9230769230769231</v>
      </c>
      <c r="L66" s="11">
        <f t="shared" si="12"/>
        <v>2.3846153846153846</v>
      </c>
      <c r="M66" s="11">
        <f t="shared" si="12"/>
        <v>1.9230769230769231</v>
      </c>
      <c r="N66" s="11">
        <f t="shared" si="12"/>
        <v>1.2307692307692308</v>
      </c>
      <c r="O66" s="11">
        <f t="shared" si="12"/>
        <v>1.5384615384615385</v>
      </c>
      <c r="P66" s="11">
        <f t="shared" si="12"/>
        <v>2</v>
      </c>
      <c r="Q66" s="11">
        <f t="shared" si="12"/>
        <v>1.3846153846153846</v>
      </c>
      <c r="R66" s="11">
        <f t="shared" si="12"/>
        <v>2</v>
      </c>
      <c r="S66" s="11">
        <f t="shared" si="12"/>
        <v>1.8461538461538463</v>
      </c>
      <c r="T66" s="11">
        <f t="shared" si="12"/>
        <v>2</v>
      </c>
      <c r="U66" s="11">
        <f t="shared" si="12"/>
        <v>1.0769230769230769</v>
      </c>
      <c r="V66" s="11">
        <f t="shared" si="12"/>
        <v>1.1538461538461537</v>
      </c>
      <c r="W66" s="11" t="e">
        <f t="shared" si="12"/>
        <v>#REF!</v>
      </c>
      <c r="X66" s="11" t="e">
        <f t="shared" si="12"/>
        <v>#REF!</v>
      </c>
      <c r="Y66" s="11" t="e">
        <f t="shared" si="12"/>
        <v>#REF!</v>
      </c>
      <c r="Z66" s="11" t="e">
        <f t="shared" si="12"/>
        <v>#REF!</v>
      </c>
      <c r="AA66" s="11" t="e">
        <f t="shared" si="12"/>
        <v>#REF!</v>
      </c>
      <c r="AB66" s="11">
        <f>AVERAGEIF(C67:AA79,"&gt;0")</f>
        <v>1.6923076923076923</v>
      </c>
    </row>
    <row r="67" spans="1:28" s="15" customFormat="1" ht="19.8" customHeight="1" x14ac:dyDescent="0.2">
      <c r="A67" s="8" t="s">
        <v>9</v>
      </c>
      <c r="B67" s="9" t="str">
        <f>'1'!B69:C69</f>
        <v>Способен к самооценке</v>
      </c>
      <c r="C67" s="12">
        <f>'1'!D69</f>
        <v>2</v>
      </c>
      <c r="D67" s="12">
        <f>'2'!D69</f>
        <v>1</v>
      </c>
      <c r="E67" s="12">
        <f>'3'!D69</f>
        <v>1</v>
      </c>
      <c r="F67" s="12">
        <f>'4'!D69</f>
        <v>2</v>
      </c>
      <c r="G67" s="12">
        <f>'5'!D69</f>
        <v>1</v>
      </c>
      <c r="H67" s="12">
        <f>'6'!D69</f>
        <v>2</v>
      </c>
      <c r="I67" s="12">
        <f>'7'!D69</f>
        <v>2</v>
      </c>
      <c r="J67" s="12">
        <f>'8'!D69</f>
        <v>2</v>
      </c>
      <c r="K67" s="12">
        <f>'9'!D69</f>
        <v>2</v>
      </c>
      <c r="L67" s="12">
        <f>'10'!D69</f>
        <v>2</v>
      </c>
      <c r="M67" s="12">
        <f>'11'!D69</f>
        <v>2</v>
      </c>
      <c r="N67" s="12">
        <f>'12'!D69</f>
        <v>1</v>
      </c>
      <c r="O67" s="12">
        <f>'13'!D69</f>
        <v>1</v>
      </c>
      <c r="P67" s="12">
        <f>'14'!D69</f>
        <v>2</v>
      </c>
      <c r="Q67" s="12">
        <f>'15'!D69</f>
        <v>2</v>
      </c>
      <c r="R67" s="12">
        <f>'16'!D69</f>
        <v>2</v>
      </c>
      <c r="S67" s="12">
        <f>'17'!D69</f>
        <v>2</v>
      </c>
      <c r="T67" s="12">
        <f>'18'!D69</f>
        <v>2</v>
      </c>
      <c r="U67" s="12">
        <f>'19'!D69</f>
        <v>1</v>
      </c>
      <c r="V67" s="12">
        <f>'20'!D69</f>
        <v>1</v>
      </c>
      <c r="W67" s="12" t="e">
        <f>#REF!</f>
        <v>#REF!</v>
      </c>
      <c r="X67" s="12" t="e">
        <f>#REF!</f>
        <v>#REF!</v>
      </c>
      <c r="Y67" s="12" t="e">
        <f>#REF!</f>
        <v>#REF!</v>
      </c>
      <c r="Z67" s="12" t="e">
        <f>#REF!</f>
        <v>#REF!</v>
      </c>
      <c r="AA67" s="12" t="e">
        <f>#REF!</f>
        <v>#REF!</v>
      </c>
      <c r="AB67" s="13">
        <f t="shared" ref="AB67:AB79" si="13">AVERAGEIF(C67:AA67,"&gt;0")</f>
        <v>1.65</v>
      </c>
    </row>
    <row r="68" spans="1:28" s="15" customFormat="1" ht="17.399999999999999" customHeight="1" x14ac:dyDescent="0.2">
      <c r="A68" s="8" t="s">
        <v>10</v>
      </c>
      <c r="B68" s="9" t="str">
        <f>'1'!B70:C70</f>
        <v>Стремится быть примером для других</v>
      </c>
      <c r="C68" s="12">
        <f>'1'!D70</f>
        <v>2</v>
      </c>
      <c r="D68" s="12">
        <f>'2'!D70</f>
        <v>1</v>
      </c>
      <c r="E68" s="12">
        <f>'3'!D70</f>
        <v>1</v>
      </c>
      <c r="F68" s="12">
        <f>'4'!D70</f>
        <v>2</v>
      </c>
      <c r="G68" s="12">
        <f>'5'!D70</f>
        <v>1</v>
      </c>
      <c r="H68" s="12">
        <f>'6'!D70</f>
        <v>1</v>
      </c>
      <c r="I68" s="12">
        <f>'7'!D70</f>
        <v>2</v>
      </c>
      <c r="J68" s="12">
        <f>'8'!D70</f>
        <v>2</v>
      </c>
      <c r="K68" s="12">
        <f>'9'!D70</f>
        <v>2</v>
      </c>
      <c r="L68" s="12">
        <f>'10'!D70</f>
        <v>2</v>
      </c>
      <c r="M68" s="12">
        <f>'11'!D70</f>
        <v>2</v>
      </c>
      <c r="N68" s="12">
        <f>'12'!D70</f>
        <v>1</v>
      </c>
      <c r="O68" s="12">
        <f>'13'!D70</f>
        <v>1</v>
      </c>
      <c r="P68" s="12">
        <f>'14'!D70</f>
        <v>2</v>
      </c>
      <c r="Q68" s="12">
        <f>'15'!D70</f>
        <v>2</v>
      </c>
      <c r="R68" s="12">
        <f>'16'!D70</f>
        <v>2</v>
      </c>
      <c r="S68" s="12">
        <f>'17'!D70</f>
        <v>2</v>
      </c>
      <c r="T68" s="12">
        <f>'18'!D70</f>
        <v>2</v>
      </c>
      <c r="U68" s="12">
        <f>'19'!D70</f>
        <v>1</v>
      </c>
      <c r="V68" s="12">
        <f>'20'!D70</f>
        <v>1</v>
      </c>
      <c r="W68" s="12" t="e">
        <f>#REF!</f>
        <v>#REF!</v>
      </c>
      <c r="X68" s="12" t="e">
        <f>#REF!</f>
        <v>#REF!</v>
      </c>
      <c r="Y68" s="12" t="e">
        <f>#REF!</f>
        <v>#REF!</v>
      </c>
      <c r="Z68" s="12" t="e">
        <f>#REF!</f>
        <v>#REF!</v>
      </c>
      <c r="AA68" s="12" t="e">
        <f>#REF!</f>
        <v>#REF!</v>
      </c>
      <c r="AB68" s="13">
        <f t="shared" si="13"/>
        <v>1.6</v>
      </c>
    </row>
    <row r="69" spans="1:28" s="15" customFormat="1" ht="25.8" customHeight="1" x14ac:dyDescent="0.2">
      <c r="A69" s="8" t="s">
        <v>11</v>
      </c>
      <c r="B69" s="9" t="str">
        <f>'1'!B71:C71</f>
        <v>Обладает установкой положительного отношения к миру, к разным видам труда</v>
      </c>
      <c r="C69" s="12">
        <f>'1'!D71</f>
        <v>2</v>
      </c>
      <c r="D69" s="12">
        <f>'2'!D71</f>
        <v>1</v>
      </c>
      <c r="E69" s="12">
        <f>'3'!D71</f>
        <v>1</v>
      </c>
      <c r="F69" s="12">
        <f>'4'!D71</f>
        <v>2</v>
      </c>
      <c r="G69" s="12">
        <f>'5'!D71</f>
        <v>1</v>
      </c>
      <c r="H69" s="12">
        <f>'6'!D71</f>
        <v>2</v>
      </c>
      <c r="I69" s="12">
        <f>'7'!D71</f>
        <v>2</v>
      </c>
      <c r="J69" s="12">
        <f>'8'!D71</f>
        <v>2</v>
      </c>
      <c r="K69" s="12">
        <f>'9'!D71</f>
        <v>2</v>
      </c>
      <c r="L69" s="12">
        <f>'10'!D71</f>
        <v>2</v>
      </c>
      <c r="M69" s="12">
        <f>'11'!D71</f>
        <v>2</v>
      </c>
      <c r="N69" s="12">
        <f>'12'!D71</f>
        <v>1</v>
      </c>
      <c r="O69" s="12">
        <f>'13'!D71</f>
        <v>1</v>
      </c>
      <c r="P69" s="12">
        <f>'14'!D71</f>
        <v>2</v>
      </c>
      <c r="Q69" s="12">
        <f>'15'!D71</f>
        <v>1</v>
      </c>
      <c r="R69" s="12">
        <f>'16'!D71</f>
        <v>2</v>
      </c>
      <c r="S69" s="12">
        <f>'17'!D71</f>
        <v>2</v>
      </c>
      <c r="T69" s="12">
        <f>'18'!D71</f>
        <v>2</v>
      </c>
      <c r="U69" s="12">
        <f>'19'!D71</f>
        <v>1</v>
      </c>
      <c r="V69" s="12">
        <f>'20'!D71</f>
        <v>1</v>
      </c>
      <c r="W69" s="12" t="e">
        <f>#REF!</f>
        <v>#REF!</v>
      </c>
      <c r="X69" s="12" t="e">
        <f>#REF!</f>
        <v>#REF!</v>
      </c>
      <c r="Y69" s="12" t="e">
        <f>#REF!</f>
        <v>#REF!</v>
      </c>
      <c r="Z69" s="12" t="e">
        <f>#REF!</f>
        <v>#REF!</v>
      </c>
      <c r="AA69" s="12" t="e">
        <f>#REF!</f>
        <v>#REF!</v>
      </c>
      <c r="AB69" s="13">
        <f t="shared" si="13"/>
        <v>1.6</v>
      </c>
    </row>
    <row r="70" spans="1:28" s="15" customFormat="1" ht="34.200000000000003" customHeight="1" x14ac:dyDescent="0.2">
      <c r="A70" s="8" t="s">
        <v>12</v>
      </c>
      <c r="B70" s="9" t="str">
        <f>'1'!B72:C72</f>
        <v>Способен выбирать себе участников по совместной трудовой и творческой деятельности</v>
      </c>
      <c r="C70" s="12">
        <f>'1'!D72</f>
        <v>2</v>
      </c>
      <c r="D70" s="12">
        <f>'2'!D72</f>
        <v>1</v>
      </c>
      <c r="E70" s="12">
        <f>'3'!D72</f>
        <v>1</v>
      </c>
      <c r="F70" s="12">
        <f>'4'!D72</f>
        <v>2</v>
      </c>
      <c r="G70" s="12">
        <f>'5'!D72</f>
        <v>2</v>
      </c>
      <c r="H70" s="12">
        <f>'6'!D72</f>
        <v>1</v>
      </c>
      <c r="I70" s="12">
        <f>'7'!D72</f>
        <v>2</v>
      </c>
      <c r="J70" s="12">
        <f>'8'!D72</f>
        <v>2</v>
      </c>
      <c r="K70" s="12">
        <f>'9'!D72</f>
        <v>2</v>
      </c>
      <c r="L70" s="12">
        <f>'10'!D72</f>
        <v>2</v>
      </c>
      <c r="M70" s="12">
        <f>'11'!D72</f>
        <v>2</v>
      </c>
      <c r="N70" s="12">
        <f>'12'!D72</f>
        <v>1</v>
      </c>
      <c r="O70" s="12">
        <f>'13'!D72</f>
        <v>2</v>
      </c>
      <c r="P70" s="12">
        <f>'14'!D72</f>
        <v>2</v>
      </c>
      <c r="Q70" s="12">
        <f>'15'!D72</f>
        <v>1</v>
      </c>
      <c r="R70" s="12">
        <f>'16'!D72</f>
        <v>2</v>
      </c>
      <c r="S70" s="12">
        <f>'17'!D72</f>
        <v>2</v>
      </c>
      <c r="T70" s="12">
        <f>'18'!D72</f>
        <v>2</v>
      </c>
      <c r="U70" s="12">
        <f>'19'!D72</f>
        <v>1</v>
      </c>
      <c r="V70" s="12">
        <f>'20'!D72</f>
        <v>1</v>
      </c>
      <c r="W70" s="12" t="e">
        <f>#REF!</f>
        <v>#REF!</v>
      </c>
      <c r="X70" s="12" t="e">
        <f>#REF!</f>
        <v>#REF!</v>
      </c>
      <c r="Y70" s="12" t="e">
        <f>#REF!</f>
        <v>#REF!</v>
      </c>
      <c r="Z70" s="12" t="e">
        <f>#REF!</f>
        <v>#REF!</v>
      </c>
      <c r="AA70" s="12" t="e">
        <f>#REF!</f>
        <v>#REF!</v>
      </c>
      <c r="AB70" s="13">
        <f t="shared" si="13"/>
        <v>1.65</v>
      </c>
    </row>
    <row r="71" spans="1:28" s="15" customFormat="1" ht="25.8" customHeight="1" x14ac:dyDescent="0.2">
      <c r="A71" s="8" t="s">
        <v>37</v>
      </c>
      <c r="B71" s="9" t="str">
        <f>'1'!B73:C73</f>
        <v>Переживает радость открытия нового в трудовой и творческой деятельности</v>
      </c>
      <c r="C71" s="12">
        <f>'1'!D73</f>
        <v>2</v>
      </c>
      <c r="D71" s="12">
        <f>'2'!D73</f>
        <v>1</v>
      </c>
      <c r="E71" s="12">
        <f>'3'!D73</f>
        <v>1</v>
      </c>
      <c r="F71" s="12">
        <f>'4'!D73</f>
        <v>2</v>
      </c>
      <c r="G71" s="12">
        <f>'5'!D73</f>
        <v>1</v>
      </c>
      <c r="H71" s="12">
        <f>'6'!D73</f>
        <v>1</v>
      </c>
      <c r="I71" s="12">
        <f>'7'!D73</f>
        <v>2</v>
      </c>
      <c r="J71" s="12">
        <f>'8'!D73</f>
        <v>2</v>
      </c>
      <c r="K71" s="12">
        <f>'9'!D73</f>
        <v>2</v>
      </c>
      <c r="L71" s="12">
        <f>'10'!D73</f>
        <v>2</v>
      </c>
      <c r="M71" s="12">
        <f>'11'!D73</f>
        <v>1</v>
      </c>
      <c r="N71" s="12">
        <f>'12'!D73</f>
        <v>1</v>
      </c>
      <c r="O71" s="12">
        <f>'13'!D73</f>
        <v>1</v>
      </c>
      <c r="P71" s="12">
        <f>'14'!D73</f>
        <v>2</v>
      </c>
      <c r="Q71" s="12">
        <f>'15'!D73</f>
        <v>1</v>
      </c>
      <c r="R71" s="12">
        <f>'16'!D73</f>
        <v>2</v>
      </c>
      <c r="S71" s="12">
        <f>'17'!D73</f>
        <v>2</v>
      </c>
      <c r="T71" s="12">
        <f>'18'!D73</f>
        <v>2</v>
      </c>
      <c r="U71" s="12">
        <f>'19'!D73</f>
        <v>1</v>
      </c>
      <c r="V71" s="12">
        <f>'20'!D73</f>
        <v>1</v>
      </c>
      <c r="W71" s="12" t="e">
        <f>#REF!</f>
        <v>#REF!</v>
      </c>
      <c r="X71" s="12" t="e">
        <f>#REF!</f>
        <v>#REF!</v>
      </c>
      <c r="Y71" s="12" t="e">
        <f>#REF!</f>
        <v>#REF!</v>
      </c>
      <c r="Z71" s="12" t="e">
        <f>#REF!</f>
        <v>#REF!</v>
      </c>
      <c r="AA71" s="12" t="e">
        <f>#REF!</f>
        <v>#REF!</v>
      </c>
      <c r="AB71" s="13">
        <f t="shared" si="13"/>
        <v>1.5</v>
      </c>
    </row>
    <row r="72" spans="1:28" s="15" customFormat="1" ht="93" customHeight="1" x14ac:dyDescent="0.2">
      <c r="A72" s="8" t="s">
        <v>38</v>
      </c>
      <c r="B72" s="9" t="str">
        <f>'1'!B74:C74</f>
        <v>Проявляет устойчивый интерес к различным видам музыкального творчества; любит петь, с удовольствием исполняет песни в свободной игровой деятельности, сочетая пение, игру, движение; может импровизировать голосом простейшие интонации (вокализации бытовой и стихотворной речи)</v>
      </c>
      <c r="C72" s="12">
        <f>'1'!D74</f>
        <v>2</v>
      </c>
      <c r="D72" s="12">
        <f>'2'!D74</f>
        <v>1</v>
      </c>
      <c r="E72" s="12">
        <f>'3'!D74</f>
        <v>2</v>
      </c>
      <c r="F72" s="12">
        <f>'4'!D74</f>
        <v>2</v>
      </c>
      <c r="G72" s="12">
        <f>'5'!D74</f>
        <v>1</v>
      </c>
      <c r="H72" s="12">
        <f>'6'!D74</f>
        <v>2</v>
      </c>
      <c r="I72" s="12">
        <f>'7'!D74</f>
        <v>2</v>
      </c>
      <c r="J72" s="12">
        <f>'8'!D74</f>
        <v>2</v>
      </c>
      <c r="K72" s="12">
        <f>'9'!D74</f>
        <v>2</v>
      </c>
      <c r="L72" s="12">
        <f>'10'!D74</f>
        <v>3</v>
      </c>
      <c r="M72" s="12">
        <f>'11'!D74</f>
        <v>3</v>
      </c>
      <c r="N72" s="12">
        <f>'12'!D74</f>
        <v>1</v>
      </c>
      <c r="O72" s="12">
        <f>'13'!D74</f>
        <v>2</v>
      </c>
      <c r="P72" s="12">
        <f>'14'!D74</f>
        <v>2</v>
      </c>
      <c r="Q72" s="12">
        <f>'15'!D74</f>
        <v>1</v>
      </c>
      <c r="R72" s="12">
        <f>'16'!D74</f>
        <v>2</v>
      </c>
      <c r="S72" s="12">
        <f>'17'!D74</f>
        <v>2</v>
      </c>
      <c r="T72" s="12">
        <f>'18'!D74</f>
        <v>2</v>
      </c>
      <c r="U72" s="12">
        <f>'19'!D74</f>
        <v>1</v>
      </c>
      <c r="V72" s="12">
        <f>'20'!D74</f>
        <v>1</v>
      </c>
      <c r="W72" s="12" t="e">
        <f>#REF!</f>
        <v>#REF!</v>
      </c>
      <c r="X72" s="12" t="e">
        <f>#REF!</f>
        <v>#REF!</v>
      </c>
      <c r="Y72" s="12" t="e">
        <f>#REF!</f>
        <v>#REF!</v>
      </c>
      <c r="Z72" s="12" t="e">
        <f>#REF!</f>
        <v>#REF!</v>
      </c>
      <c r="AA72" s="12" t="e">
        <f>#REF!</f>
        <v>#REF!</v>
      </c>
      <c r="AB72" s="13">
        <f t="shared" si="13"/>
        <v>1.8</v>
      </c>
    </row>
    <row r="73" spans="1:28" s="15" customFormat="1" ht="17.399999999999999" customHeight="1" x14ac:dyDescent="0.2">
      <c r="A73" s="8" t="s">
        <v>39</v>
      </c>
      <c r="B73" s="9" t="str">
        <f>'1'!B75:C75</f>
        <v>Любит танцевать и двигаться под музыку</v>
      </c>
      <c r="C73" s="12">
        <f>'1'!D75</f>
        <v>2</v>
      </c>
      <c r="D73" s="12">
        <f>'2'!D75</f>
        <v>2</v>
      </c>
      <c r="E73" s="12">
        <f>'3'!D75</f>
        <v>2</v>
      </c>
      <c r="F73" s="12">
        <f>'4'!D75</f>
        <v>2</v>
      </c>
      <c r="G73" s="12">
        <f>'5'!D75</f>
        <v>1</v>
      </c>
      <c r="H73" s="12">
        <f>'6'!D75</f>
        <v>2</v>
      </c>
      <c r="I73" s="12">
        <f>'7'!D75</f>
        <v>2</v>
      </c>
      <c r="J73" s="12">
        <f>'8'!D75</f>
        <v>2</v>
      </c>
      <c r="K73" s="12">
        <f>'9'!D75</f>
        <v>2</v>
      </c>
      <c r="L73" s="12">
        <f>'10'!D75</f>
        <v>3</v>
      </c>
      <c r="M73" s="12">
        <f>'11'!D75</f>
        <v>2</v>
      </c>
      <c r="N73" s="12">
        <f>'12'!D75</f>
        <v>1</v>
      </c>
      <c r="O73" s="12">
        <f>'13'!D75</f>
        <v>2</v>
      </c>
      <c r="P73" s="12">
        <f>'14'!D75</f>
        <v>2</v>
      </c>
      <c r="Q73" s="12">
        <f>'15'!D75</f>
        <v>1</v>
      </c>
      <c r="R73" s="12">
        <f>'16'!D75</f>
        <v>2</v>
      </c>
      <c r="S73" s="12">
        <f>'17'!D75</f>
        <v>2</v>
      </c>
      <c r="T73" s="12">
        <f>'18'!D75</f>
        <v>2</v>
      </c>
      <c r="U73" s="12">
        <f>'19'!D75</f>
        <v>2</v>
      </c>
      <c r="V73" s="12">
        <f>'20'!D75</f>
        <v>2</v>
      </c>
      <c r="W73" s="12" t="e">
        <f>#REF!</f>
        <v>#REF!</v>
      </c>
      <c r="X73" s="12" t="e">
        <f>#REF!</f>
        <v>#REF!</v>
      </c>
      <c r="Y73" s="12" t="e">
        <f>#REF!</f>
        <v>#REF!</v>
      </c>
      <c r="Z73" s="12" t="e">
        <f>#REF!</f>
        <v>#REF!</v>
      </c>
      <c r="AA73" s="12" t="e">
        <f>#REF!</f>
        <v>#REF!</v>
      </c>
      <c r="AB73" s="13">
        <f t="shared" si="13"/>
        <v>1.9</v>
      </c>
    </row>
    <row r="74" spans="1:28" s="15" customFormat="1" ht="25.8" customHeight="1" x14ac:dyDescent="0.2">
      <c r="A74" s="8" t="s">
        <v>40</v>
      </c>
      <c r="B74" s="9" t="str">
        <f>'1'!B76:C76</f>
        <v>Имеет хорошо сформированное чувство ритма</v>
      </c>
      <c r="C74" s="12">
        <f>'1'!D76</f>
        <v>2</v>
      </c>
      <c r="D74" s="12">
        <f>'2'!D76</f>
        <v>1</v>
      </c>
      <c r="E74" s="12">
        <f>'3'!D76</f>
        <v>2</v>
      </c>
      <c r="F74" s="12">
        <f>'4'!D76</f>
        <v>2</v>
      </c>
      <c r="G74" s="12">
        <f>'5'!D76</f>
        <v>2</v>
      </c>
      <c r="H74" s="12">
        <f>'6'!D76</f>
        <v>1</v>
      </c>
      <c r="I74" s="12">
        <f>'7'!D76</f>
        <v>2</v>
      </c>
      <c r="J74" s="12">
        <f>'8'!D76</f>
        <v>2</v>
      </c>
      <c r="K74" s="12">
        <f>'9'!D76</f>
        <v>2</v>
      </c>
      <c r="L74" s="12">
        <f>'10'!D76</f>
        <v>3</v>
      </c>
      <c r="M74" s="12">
        <f>'11'!D76</f>
        <v>2</v>
      </c>
      <c r="N74" s="12">
        <f>'12'!D76</f>
        <v>2</v>
      </c>
      <c r="O74" s="12">
        <f>'13'!D76</f>
        <v>2</v>
      </c>
      <c r="P74" s="12">
        <f>'14'!D76</f>
        <v>2</v>
      </c>
      <c r="Q74" s="12">
        <f>'15'!D76</f>
        <v>1</v>
      </c>
      <c r="R74" s="12">
        <f>'16'!D76</f>
        <v>2</v>
      </c>
      <c r="S74" s="12">
        <f>'17'!D76</f>
        <v>1</v>
      </c>
      <c r="T74" s="12">
        <f>'18'!D76</f>
        <v>2</v>
      </c>
      <c r="U74" s="12">
        <f>'19'!D76</f>
        <v>1</v>
      </c>
      <c r="V74" s="12">
        <f>'20'!D76</f>
        <v>2</v>
      </c>
      <c r="W74" s="12" t="e">
        <f>#REF!</f>
        <v>#REF!</v>
      </c>
      <c r="X74" s="12" t="e">
        <f>#REF!</f>
        <v>#REF!</v>
      </c>
      <c r="Y74" s="12" t="e">
        <f>#REF!</f>
        <v>#REF!</v>
      </c>
      <c r="Z74" s="12" t="e">
        <f>#REF!</f>
        <v>#REF!</v>
      </c>
      <c r="AA74" s="12" t="e">
        <f>#REF!</f>
        <v>#REF!</v>
      </c>
      <c r="AB74" s="13">
        <f t="shared" si="13"/>
        <v>1.8</v>
      </c>
    </row>
    <row r="75" spans="1:28" s="15" customFormat="1" ht="34.200000000000003" customHeight="1" x14ac:dyDescent="0.2">
      <c r="A75" s="8" t="s">
        <v>41</v>
      </c>
      <c r="B75" s="9" t="str">
        <f>'1'!B77:C77</f>
        <v xml:space="preserve">Любит слушать музыку, в том числе незнакомую, способен сосредо­точится для восприятия на 30 - 40 сек. </v>
      </c>
      <c r="C75" s="12">
        <f>'1'!D77</f>
        <v>2</v>
      </c>
      <c r="D75" s="12">
        <f>'2'!D77</f>
        <v>2</v>
      </c>
      <c r="E75" s="12">
        <f>'3'!D77</f>
        <v>2</v>
      </c>
      <c r="F75" s="12">
        <f>'4'!D77</f>
        <v>2</v>
      </c>
      <c r="G75" s="12">
        <f>'5'!D77</f>
        <v>2</v>
      </c>
      <c r="H75" s="12">
        <f>'6'!D77</f>
        <v>2</v>
      </c>
      <c r="I75" s="12">
        <f>'7'!D77</f>
        <v>2</v>
      </c>
      <c r="J75" s="12">
        <f>'8'!D77</f>
        <v>2</v>
      </c>
      <c r="K75" s="12">
        <f>'9'!D77</f>
        <v>2</v>
      </c>
      <c r="L75" s="12">
        <f>'10'!D77</f>
        <v>3</v>
      </c>
      <c r="M75" s="12">
        <f>'11'!D77</f>
        <v>2</v>
      </c>
      <c r="N75" s="12">
        <f>'12'!D77</f>
        <v>1</v>
      </c>
      <c r="O75" s="12">
        <f>'13'!D77</f>
        <v>2</v>
      </c>
      <c r="P75" s="12">
        <f>'14'!D77</f>
        <v>2</v>
      </c>
      <c r="Q75" s="12">
        <f>'15'!D77</f>
        <v>2</v>
      </c>
      <c r="R75" s="12">
        <f>'16'!D77</f>
        <v>2</v>
      </c>
      <c r="S75" s="12">
        <f>'17'!D77</f>
        <v>2</v>
      </c>
      <c r="T75" s="12">
        <f>'18'!D77</f>
        <v>2</v>
      </c>
      <c r="U75" s="12">
        <f>'19'!D77</f>
        <v>1</v>
      </c>
      <c r="V75" s="12">
        <f>'20'!D77</f>
        <v>1</v>
      </c>
      <c r="W75" s="12" t="e">
        <f>#REF!</f>
        <v>#REF!</v>
      </c>
      <c r="X75" s="12" t="e">
        <f>#REF!</f>
        <v>#REF!</v>
      </c>
      <c r="Y75" s="12" t="e">
        <f>#REF!</f>
        <v>#REF!</v>
      </c>
      <c r="Z75" s="12" t="e">
        <f>#REF!</f>
        <v>#REF!</v>
      </c>
      <c r="AA75" s="12" t="e">
        <f>#REF!</f>
        <v>#REF!</v>
      </c>
      <c r="AB75" s="13">
        <f t="shared" si="13"/>
        <v>1.9</v>
      </c>
    </row>
    <row r="76" spans="1:28" s="15" customFormat="1" ht="27.6" customHeight="1" x14ac:dyDescent="0.2">
      <c r="A76" s="8" t="s">
        <v>42</v>
      </c>
      <c r="B76" s="9" t="str">
        <f>'1'!B78:C78</f>
        <v>Имеет 3 4 любимых произведения, которые просит сыграть еще раз</v>
      </c>
      <c r="C76" s="12">
        <f>'1'!D78</f>
        <v>2</v>
      </c>
      <c r="D76" s="12">
        <f>'2'!D78</f>
        <v>1</v>
      </c>
      <c r="E76" s="12">
        <f>'3'!D78</f>
        <v>1</v>
      </c>
      <c r="F76" s="12">
        <f>'4'!D78</f>
        <v>2</v>
      </c>
      <c r="G76" s="12">
        <f>'5'!D78</f>
        <v>1</v>
      </c>
      <c r="H76" s="12">
        <f>'6'!D78</f>
        <v>1</v>
      </c>
      <c r="I76" s="12">
        <f>'7'!D78</f>
        <v>2</v>
      </c>
      <c r="J76" s="12">
        <f>'8'!D78</f>
        <v>2</v>
      </c>
      <c r="K76" s="12">
        <f>'9'!D78</f>
        <v>2</v>
      </c>
      <c r="L76" s="12">
        <f>'10'!D78</f>
        <v>3</v>
      </c>
      <c r="M76" s="12">
        <f>'11'!D78</f>
        <v>2</v>
      </c>
      <c r="N76" s="12">
        <f>'12'!D78</f>
        <v>1</v>
      </c>
      <c r="O76" s="12">
        <f>'13'!D78</f>
        <v>1</v>
      </c>
      <c r="P76" s="12">
        <f>'14'!D78</f>
        <v>2</v>
      </c>
      <c r="Q76" s="12">
        <f>'15'!D78</f>
        <v>1</v>
      </c>
      <c r="R76" s="12">
        <f>'16'!D78</f>
        <v>2</v>
      </c>
      <c r="S76" s="12">
        <f>'17'!D78</f>
        <v>2</v>
      </c>
      <c r="T76" s="12">
        <f>'18'!D78</f>
        <v>2</v>
      </c>
      <c r="U76" s="12">
        <f>'19'!D78</f>
        <v>1</v>
      </c>
      <c r="V76" s="12">
        <f>'20'!D78</f>
        <v>1</v>
      </c>
      <c r="W76" s="12" t="e">
        <f>#REF!</f>
        <v>#REF!</v>
      </c>
      <c r="X76" s="12" t="e">
        <f>#REF!</f>
        <v>#REF!</v>
      </c>
      <c r="Y76" s="12" t="e">
        <f>#REF!</f>
        <v>#REF!</v>
      </c>
      <c r="Z76" s="12" t="e">
        <f>#REF!</f>
        <v>#REF!</v>
      </c>
      <c r="AA76" s="12" t="e">
        <f>#REF!</f>
        <v>#REF!</v>
      </c>
      <c r="AB76" s="13">
        <f t="shared" si="13"/>
        <v>1.6</v>
      </c>
    </row>
    <row r="77" spans="1:28" s="15" customFormat="1" ht="52.2" customHeight="1" x14ac:dyDescent="0.2">
      <c r="A77" s="8" t="s">
        <v>43</v>
      </c>
      <c r="B77" s="9" t="str">
        <f>'1'!B79:C79</f>
        <v>В творческих работах передает различными изобразительно-выразительными средствами свои личные впечатления об окружающем мире (грустный или веселый человек, добрый или злой персонаж)</v>
      </c>
      <c r="C77" s="12">
        <f>'1'!D79</f>
        <v>2</v>
      </c>
      <c r="D77" s="12">
        <f>'2'!D79</f>
        <v>2</v>
      </c>
      <c r="E77" s="12">
        <f>'3'!D79</f>
        <v>2</v>
      </c>
      <c r="F77" s="12">
        <f>'4'!D79</f>
        <v>2</v>
      </c>
      <c r="G77" s="12">
        <f>'5'!D79</f>
        <v>2</v>
      </c>
      <c r="H77" s="12">
        <f>'6'!D79</f>
        <v>1</v>
      </c>
      <c r="I77" s="12">
        <f>'7'!D79</f>
        <v>2</v>
      </c>
      <c r="J77" s="12">
        <f>'8'!D79</f>
        <v>2</v>
      </c>
      <c r="K77" s="12">
        <f>'9'!D79</f>
        <v>2</v>
      </c>
      <c r="L77" s="12">
        <f>'10'!D79</f>
        <v>2</v>
      </c>
      <c r="M77" s="12">
        <f>'11'!D79</f>
        <v>2</v>
      </c>
      <c r="N77" s="12">
        <f>'12'!D79</f>
        <v>1</v>
      </c>
      <c r="O77" s="12">
        <f>'13'!D79</f>
        <v>2</v>
      </c>
      <c r="P77" s="12">
        <f>'14'!D79</f>
        <v>2</v>
      </c>
      <c r="Q77" s="12">
        <f>'15'!D79</f>
        <v>2</v>
      </c>
      <c r="R77" s="12">
        <f>'16'!D79</f>
        <v>2</v>
      </c>
      <c r="S77" s="12">
        <f>'17'!D79</f>
        <v>2</v>
      </c>
      <c r="T77" s="12">
        <f>'18'!D79</f>
        <v>2</v>
      </c>
      <c r="U77" s="12">
        <f>'19'!D79</f>
        <v>1</v>
      </c>
      <c r="V77" s="12">
        <f>'20'!D79</f>
        <v>1</v>
      </c>
      <c r="W77" s="12" t="e">
        <f>#REF!</f>
        <v>#REF!</v>
      </c>
      <c r="X77" s="12" t="e">
        <f>#REF!</f>
        <v>#REF!</v>
      </c>
      <c r="Y77" s="12" t="e">
        <f>#REF!</f>
        <v>#REF!</v>
      </c>
      <c r="Z77" s="12" t="e">
        <f>#REF!</f>
        <v>#REF!</v>
      </c>
      <c r="AA77" s="12" t="e">
        <f>#REF!</f>
        <v>#REF!</v>
      </c>
      <c r="AB77" s="13">
        <f t="shared" si="13"/>
        <v>1.8</v>
      </c>
    </row>
    <row r="78" spans="1:28" s="15" customFormat="1" ht="66" customHeight="1" x14ac:dyDescent="0.2">
      <c r="A78" s="8" t="s">
        <v>138</v>
      </c>
      <c r="B78" s="9" t="str">
        <f>'1'!B80:C80</f>
        <v>Проявляет чувство восхищения результатами культурного творчества представителей своей и других культур (музыка, танцы, песни, литературные произведения, национальный костюм, предметы декоративно-прикладного искусства)</v>
      </c>
      <c r="C78" s="12">
        <f>'1'!D80</f>
        <v>3</v>
      </c>
      <c r="D78" s="12">
        <f>'2'!D80</f>
        <v>1</v>
      </c>
      <c r="E78" s="12">
        <f>'3'!D80</f>
        <v>1</v>
      </c>
      <c r="F78" s="12">
        <f>'4'!D80</f>
        <v>2</v>
      </c>
      <c r="G78" s="12">
        <f>'5'!D80</f>
        <v>1</v>
      </c>
      <c r="H78" s="12">
        <f>'6'!D80</f>
        <v>1</v>
      </c>
      <c r="I78" s="12">
        <f>'7'!D80</f>
        <v>2</v>
      </c>
      <c r="J78" s="12">
        <f>'8'!D80</f>
        <v>2</v>
      </c>
      <c r="K78" s="12">
        <f>'9'!D80</f>
        <v>2</v>
      </c>
      <c r="L78" s="12">
        <f>'10'!D80</f>
        <v>2</v>
      </c>
      <c r="M78" s="12">
        <f>'11'!D80</f>
        <v>2</v>
      </c>
      <c r="N78" s="12">
        <f>'12'!D80</f>
        <v>1</v>
      </c>
      <c r="O78" s="12">
        <f>'13'!D80</f>
        <v>2</v>
      </c>
      <c r="P78" s="12">
        <f>'14'!D80</f>
        <v>2</v>
      </c>
      <c r="Q78" s="12">
        <f>'15'!D80</f>
        <v>2</v>
      </c>
      <c r="R78" s="12">
        <f>'16'!D80</f>
        <v>2</v>
      </c>
      <c r="S78" s="12">
        <f>'17'!D80</f>
        <v>2</v>
      </c>
      <c r="T78" s="12">
        <f>'18'!D80</f>
        <v>2</v>
      </c>
      <c r="U78" s="12">
        <f>'19'!D80</f>
        <v>1</v>
      </c>
      <c r="V78" s="12">
        <f>'20'!D80</f>
        <v>1</v>
      </c>
      <c r="W78" s="12" t="e">
        <f>#REF!</f>
        <v>#REF!</v>
      </c>
      <c r="X78" s="12" t="e">
        <f>#REF!</f>
        <v>#REF!</v>
      </c>
      <c r="Y78" s="12" t="e">
        <f>#REF!</f>
        <v>#REF!</v>
      </c>
      <c r="Z78" s="12" t="e">
        <f>#REF!</f>
        <v>#REF!</v>
      </c>
      <c r="AA78" s="12" t="e">
        <f>#REF!</f>
        <v>#REF!</v>
      </c>
      <c r="AB78" s="13">
        <f t="shared" si="13"/>
        <v>1.7</v>
      </c>
    </row>
    <row r="79" spans="1:28" s="15" customFormat="1" ht="21.6" customHeight="1" x14ac:dyDescent="0.2">
      <c r="A79" s="8" t="s">
        <v>139</v>
      </c>
      <c r="B79" s="9" t="str">
        <f>'1'!B81:C81</f>
        <v>Проявляет интерес к буквам, потребность к самостоятельному чтению</v>
      </c>
      <c r="C79" s="12">
        <f>'1'!D81</f>
        <v>2</v>
      </c>
      <c r="D79" s="12">
        <f>'2'!D81</f>
        <v>1</v>
      </c>
      <c r="E79" s="12">
        <f>'3'!D81</f>
        <v>1</v>
      </c>
      <c r="F79" s="12">
        <f>'4'!D81</f>
        <v>2</v>
      </c>
      <c r="G79" s="12">
        <f>'5'!D81</f>
        <v>1</v>
      </c>
      <c r="H79" s="12">
        <f>'6'!D81</f>
        <v>1</v>
      </c>
      <c r="I79" s="12">
        <f>'7'!D81</f>
        <v>2</v>
      </c>
      <c r="J79" s="12">
        <f>'8'!D81</f>
        <v>2</v>
      </c>
      <c r="K79" s="12">
        <f>'9'!D81</f>
        <v>1</v>
      </c>
      <c r="L79" s="12">
        <f>'10'!D81</f>
        <v>2</v>
      </c>
      <c r="M79" s="12">
        <f>'11'!D81</f>
        <v>1</v>
      </c>
      <c r="N79" s="12">
        <f>'12'!D81</f>
        <v>3</v>
      </c>
      <c r="O79" s="12">
        <f>'13'!D81</f>
        <v>1</v>
      </c>
      <c r="P79" s="12">
        <f>'14'!D81</f>
        <v>2</v>
      </c>
      <c r="Q79" s="12">
        <f>'15'!D81</f>
        <v>1</v>
      </c>
      <c r="R79" s="12">
        <f>'16'!D81</f>
        <v>2</v>
      </c>
      <c r="S79" s="12">
        <f>'17'!D81</f>
        <v>1</v>
      </c>
      <c r="T79" s="12">
        <f>'18'!D81</f>
        <v>2</v>
      </c>
      <c r="U79" s="12">
        <f>'19'!D81</f>
        <v>1</v>
      </c>
      <c r="V79" s="12">
        <f>'20'!D81</f>
        <v>1</v>
      </c>
      <c r="W79" s="12" t="e">
        <f>#REF!</f>
        <v>#REF!</v>
      </c>
      <c r="X79" s="12" t="e">
        <f>#REF!</f>
        <v>#REF!</v>
      </c>
      <c r="Y79" s="12" t="e">
        <f>#REF!</f>
        <v>#REF!</v>
      </c>
      <c r="Z79" s="12" t="e">
        <f>#REF!</f>
        <v>#REF!</v>
      </c>
      <c r="AA79" s="12" t="e">
        <f>#REF!</f>
        <v>#REF!</v>
      </c>
      <c r="AB79" s="13">
        <f t="shared" si="13"/>
        <v>1.5</v>
      </c>
    </row>
    <row r="80" spans="1:28" s="15" customFormat="1" ht="13.05" customHeight="1" x14ac:dyDescent="0.2">
      <c r="A80" s="33" t="s">
        <v>4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</row>
    <row r="81" spans="1:28" s="15" customFormat="1" ht="13.05" customHeight="1" x14ac:dyDescent="0.2">
      <c r="A81" s="37" t="s">
        <v>3</v>
      </c>
      <c r="B81" s="37"/>
      <c r="C81" s="11">
        <f t="shared" ref="C81:AA81" si="14">AVERAGE(C82:C114)</f>
        <v>1.9090909090909092</v>
      </c>
      <c r="D81" s="11">
        <f t="shared" si="14"/>
        <v>1.0303030303030303</v>
      </c>
      <c r="E81" s="11">
        <f t="shared" si="14"/>
        <v>1.3333333333333333</v>
      </c>
      <c r="F81" s="11">
        <f t="shared" si="14"/>
        <v>1.8484848484848484</v>
      </c>
      <c r="G81" s="11">
        <f t="shared" si="14"/>
        <v>1.393939393939394</v>
      </c>
      <c r="H81" s="11">
        <f t="shared" si="14"/>
        <v>1.0909090909090908</v>
      </c>
      <c r="I81" s="11">
        <f t="shared" si="14"/>
        <v>1.9090909090909092</v>
      </c>
      <c r="J81" s="11">
        <f t="shared" si="14"/>
        <v>1.9393939393939394</v>
      </c>
      <c r="K81" s="11">
        <f t="shared" si="14"/>
        <v>1.9393939393939394</v>
      </c>
      <c r="L81" s="11">
        <f t="shared" si="14"/>
        <v>2.0303030303030303</v>
      </c>
      <c r="M81" s="11">
        <f t="shared" si="14"/>
        <v>1.4242424242424243</v>
      </c>
      <c r="N81" s="11">
        <f t="shared" si="14"/>
        <v>1.303030303030303</v>
      </c>
      <c r="O81" s="11">
        <f t="shared" si="14"/>
        <v>1.1818181818181819</v>
      </c>
      <c r="P81" s="11">
        <f t="shared" si="14"/>
        <v>1.9090909090909092</v>
      </c>
      <c r="Q81" s="11">
        <f t="shared" si="14"/>
        <v>1.8181818181818181</v>
      </c>
      <c r="R81" s="11">
        <f t="shared" si="14"/>
        <v>1.9696969696969697</v>
      </c>
      <c r="S81" s="11">
        <f t="shared" si="14"/>
        <v>1.393939393939394</v>
      </c>
      <c r="T81" s="11">
        <f t="shared" si="14"/>
        <v>1.9696969696969697</v>
      </c>
      <c r="U81" s="11">
        <f t="shared" si="14"/>
        <v>1.0606060606060606</v>
      </c>
      <c r="V81" s="11">
        <f t="shared" si="14"/>
        <v>1.2424242424242424</v>
      </c>
      <c r="W81" s="11" t="e">
        <f t="shared" si="14"/>
        <v>#REF!</v>
      </c>
      <c r="X81" s="11" t="e">
        <f t="shared" si="14"/>
        <v>#REF!</v>
      </c>
      <c r="Y81" s="11" t="e">
        <f t="shared" si="14"/>
        <v>#REF!</v>
      </c>
      <c r="Z81" s="11" t="e">
        <f t="shared" si="14"/>
        <v>#REF!</v>
      </c>
      <c r="AA81" s="11" t="e">
        <f t="shared" si="14"/>
        <v>#REF!</v>
      </c>
      <c r="AB81" s="11">
        <f>AVERAGEIF(C82:AA114,"&gt;0")</f>
        <v>1.584848484848485</v>
      </c>
    </row>
    <row r="82" spans="1:28" ht="33" customHeight="1" x14ac:dyDescent="0.25">
      <c r="A82" s="8" t="s">
        <v>13</v>
      </c>
      <c r="B82" s="9" t="str">
        <f>'1'!B84:C84</f>
        <v>Отображает в игровых действиях отношения между людьми; техника игровых действий условна</v>
      </c>
      <c r="C82" s="12">
        <f>'1'!D84</f>
        <v>2</v>
      </c>
      <c r="D82" s="12">
        <f>'2'!D84</f>
        <v>1</v>
      </c>
      <c r="E82" s="12">
        <f>'3'!D84</f>
        <v>1</v>
      </c>
      <c r="F82" s="12">
        <f>'4'!D84</f>
        <v>2</v>
      </c>
      <c r="G82" s="12">
        <f>'5'!D84</f>
        <v>2</v>
      </c>
      <c r="H82" s="12">
        <f>'6'!D84</f>
        <v>1</v>
      </c>
      <c r="I82" s="12">
        <f>'7'!D84</f>
        <v>2</v>
      </c>
      <c r="J82" s="12">
        <f>'8'!D84</f>
        <v>2</v>
      </c>
      <c r="K82" s="12">
        <f>'9'!D84</f>
        <v>2</v>
      </c>
      <c r="L82" s="12">
        <f>'10'!D84</f>
        <v>2</v>
      </c>
      <c r="M82" s="12">
        <f>'11'!D84</f>
        <v>1</v>
      </c>
      <c r="N82" s="12">
        <f>'12'!D84</f>
        <v>1</v>
      </c>
      <c r="O82" s="12">
        <f>'13'!D84</f>
        <v>1</v>
      </c>
      <c r="P82" s="12">
        <f>'14'!D84</f>
        <v>2</v>
      </c>
      <c r="Q82" s="12">
        <f>'15'!D84</f>
        <v>2</v>
      </c>
      <c r="R82" s="12">
        <f>'16'!D84</f>
        <v>2</v>
      </c>
      <c r="S82" s="12">
        <f>'17'!D84</f>
        <v>2</v>
      </c>
      <c r="T82" s="12">
        <f>'18'!D84</f>
        <v>2</v>
      </c>
      <c r="U82" s="12">
        <f>'19'!D84</f>
        <v>1</v>
      </c>
      <c r="V82" s="12">
        <f>'20'!D84</f>
        <v>1</v>
      </c>
      <c r="W82" s="12" t="e">
        <f>#REF!</f>
        <v>#REF!</v>
      </c>
      <c r="X82" s="12" t="e">
        <f>#REF!</f>
        <v>#REF!</v>
      </c>
      <c r="Y82" s="12" t="e">
        <f>#REF!</f>
        <v>#REF!</v>
      </c>
      <c r="Z82" s="12" t="e">
        <f>#REF!</f>
        <v>#REF!</v>
      </c>
      <c r="AA82" s="12" t="e">
        <f>#REF!</f>
        <v>#REF!</v>
      </c>
      <c r="AB82" s="13">
        <f t="shared" ref="AB82:AB114" si="15">AVERAGEIF(C82:AA82,"&gt;0")</f>
        <v>1.6</v>
      </c>
    </row>
    <row r="83" spans="1:28" ht="25.8" customHeight="1" x14ac:dyDescent="0.25">
      <c r="A83" s="8" t="s">
        <v>14</v>
      </c>
      <c r="B83" s="9" t="str">
        <f>'1'!B85:C85</f>
        <v xml:space="preserve">Проговаривает до начала игры не только роль, но и замысел игры </v>
      </c>
      <c r="C83" s="12">
        <f>'1'!D85</f>
        <v>2</v>
      </c>
      <c r="D83" s="12">
        <f>'2'!D85</f>
        <v>1</v>
      </c>
      <c r="E83" s="12">
        <f>'3'!D85</f>
        <v>1</v>
      </c>
      <c r="F83" s="12">
        <f>'4'!D85</f>
        <v>2</v>
      </c>
      <c r="G83" s="12">
        <f>'5'!D85</f>
        <v>2</v>
      </c>
      <c r="H83" s="12">
        <f>'6'!D85</f>
        <v>1</v>
      </c>
      <c r="I83" s="12">
        <f>'7'!D85</f>
        <v>2</v>
      </c>
      <c r="J83" s="12">
        <f>'8'!D85</f>
        <v>2</v>
      </c>
      <c r="K83" s="12">
        <f>'9'!D85</f>
        <v>2</v>
      </c>
      <c r="L83" s="12">
        <f>'10'!D85</f>
        <v>2</v>
      </c>
      <c r="M83" s="12">
        <f>'11'!D85</f>
        <v>1</v>
      </c>
      <c r="N83" s="12">
        <f>'12'!D85</f>
        <v>1</v>
      </c>
      <c r="O83" s="12">
        <f>'13'!D85</f>
        <v>1</v>
      </c>
      <c r="P83" s="12">
        <f>'14'!D85</f>
        <v>2</v>
      </c>
      <c r="Q83" s="12">
        <f>'15'!D85</f>
        <v>2</v>
      </c>
      <c r="R83" s="12">
        <f>'16'!D85</f>
        <v>2</v>
      </c>
      <c r="S83" s="12">
        <f>'17'!D85</f>
        <v>2</v>
      </c>
      <c r="T83" s="12">
        <f>'18'!D85</f>
        <v>2</v>
      </c>
      <c r="U83" s="12">
        <f>'19'!D85</f>
        <v>1</v>
      </c>
      <c r="V83" s="12">
        <f>'20'!D85</f>
        <v>1</v>
      </c>
      <c r="W83" s="12" t="e">
        <f>#REF!</f>
        <v>#REF!</v>
      </c>
      <c r="X83" s="12" t="e">
        <f>#REF!</f>
        <v>#REF!</v>
      </c>
      <c r="Y83" s="12" t="e">
        <f>#REF!</f>
        <v>#REF!</v>
      </c>
      <c r="Z83" s="12" t="e">
        <f>#REF!</f>
        <v>#REF!</v>
      </c>
      <c r="AA83" s="12" t="e">
        <f>#REF!</f>
        <v>#REF!</v>
      </c>
      <c r="AB83" s="13">
        <f t="shared" si="15"/>
        <v>1.6</v>
      </c>
    </row>
    <row r="84" spans="1:28" ht="30.6" x14ac:dyDescent="0.25">
      <c r="A84" s="8" t="s">
        <v>15</v>
      </c>
      <c r="B84" s="9" t="str">
        <f>'1'!B86:C86</f>
        <v>Сюжет держит на воображаемой ситуации, действия разнообразны и соответствуют реальным отношениям между людьми</v>
      </c>
      <c r="C84" s="12">
        <f>'1'!D86</f>
        <v>2</v>
      </c>
      <c r="D84" s="12">
        <f>'2'!D86</f>
        <v>1</v>
      </c>
      <c r="E84" s="12">
        <f>'3'!D86</f>
        <v>1</v>
      </c>
      <c r="F84" s="12">
        <f>'4'!D86</f>
        <v>2</v>
      </c>
      <c r="G84" s="12">
        <f>'5'!D86</f>
        <v>2</v>
      </c>
      <c r="H84" s="12">
        <f>'6'!D86</f>
        <v>1</v>
      </c>
      <c r="I84" s="12">
        <f>'7'!D86</f>
        <v>2</v>
      </c>
      <c r="J84" s="12">
        <f>'8'!D86</f>
        <v>2</v>
      </c>
      <c r="K84" s="12">
        <f>'9'!D86</f>
        <v>2</v>
      </c>
      <c r="L84" s="12">
        <f>'10'!D86</f>
        <v>2</v>
      </c>
      <c r="M84" s="12">
        <f>'11'!D86</f>
        <v>1</v>
      </c>
      <c r="N84" s="12">
        <f>'12'!D86</f>
        <v>1</v>
      </c>
      <c r="O84" s="12">
        <f>'13'!D86</f>
        <v>1</v>
      </c>
      <c r="P84" s="12">
        <f>'14'!D86</f>
        <v>2</v>
      </c>
      <c r="Q84" s="12">
        <f>'15'!D86</f>
        <v>2</v>
      </c>
      <c r="R84" s="12">
        <f>'16'!D86</f>
        <v>2</v>
      </c>
      <c r="S84" s="12">
        <f>'17'!D86</f>
        <v>2</v>
      </c>
      <c r="T84" s="12">
        <f>'18'!D86</f>
        <v>2</v>
      </c>
      <c r="U84" s="12">
        <f>'19'!D86</f>
        <v>1</v>
      </c>
      <c r="V84" s="12">
        <f>'20'!D86</f>
        <v>1</v>
      </c>
      <c r="W84" s="12" t="e">
        <f>#REF!</f>
        <v>#REF!</v>
      </c>
      <c r="X84" s="12" t="e">
        <f>#REF!</f>
        <v>#REF!</v>
      </c>
      <c r="Y84" s="12" t="e">
        <f>#REF!</f>
        <v>#REF!</v>
      </c>
      <c r="Z84" s="12" t="e">
        <f>#REF!</f>
        <v>#REF!</v>
      </c>
      <c r="AA84" s="12" t="e">
        <f>#REF!</f>
        <v>#REF!</v>
      </c>
      <c r="AB84" s="13">
        <f t="shared" si="15"/>
        <v>1.6</v>
      </c>
    </row>
    <row r="85" spans="1:28" ht="31.8" customHeight="1" x14ac:dyDescent="0.25">
      <c r="A85" s="8" t="s">
        <v>16</v>
      </c>
      <c r="B85" s="9" t="str">
        <f>'1'!B87:C87</f>
        <v>Называет и активно использует источники знаний (взрослый, другой ребенок, книги, собственный опыт, СМИ, Интернет)</v>
      </c>
      <c r="C85" s="12">
        <f>'1'!D87</f>
        <v>2</v>
      </c>
      <c r="D85" s="12">
        <f>'2'!D87</f>
        <v>1</v>
      </c>
      <c r="E85" s="12">
        <f>'3'!D87</f>
        <v>1</v>
      </c>
      <c r="F85" s="12">
        <f>'4'!D87</f>
        <v>2</v>
      </c>
      <c r="G85" s="12">
        <f>'5'!D87</f>
        <v>2</v>
      </c>
      <c r="H85" s="12">
        <f>'6'!D87</f>
        <v>1</v>
      </c>
      <c r="I85" s="12">
        <f>'7'!D87</f>
        <v>2</v>
      </c>
      <c r="J85" s="12">
        <f>'8'!D87</f>
        <v>2</v>
      </c>
      <c r="K85" s="12">
        <f>'9'!D87</f>
        <v>2</v>
      </c>
      <c r="L85" s="12">
        <f>'10'!D87</f>
        <v>2</v>
      </c>
      <c r="M85" s="12">
        <f>'11'!D87</f>
        <v>2</v>
      </c>
      <c r="N85" s="12">
        <f>'12'!D87</f>
        <v>2</v>
      </c>
      <c r="O85" s="12">
        <f>'13'!D87</f>
        <v>1</v>
      </c>
      <c r="P85" s="12">
        <f>'14'!D87</f>
        <v>2</v>
      </c>
      <c r="Q85" s="12">
        <f>'15'!D87</f>
        <v>2</v>
      </c>
      <c r="R85" s="12">
        <f>'16'!D87</f>
        <v>2</v>
      </c>
      <c r="S85" s="12">
        <f>'17'!D87</f>
        <v>2</v>
      </c>
      <c r="T85" s="12">
        <f>'18'!D87</f>
        <v>2</v>
      </c>
      <c r="U85" s="12">
        <f>'19'!D87</f>
        <v>1</v>
      </c>
      <c r="V85" s="12">
        <f>'20'!D87</f>
        <v>1</v>
      </c>
      <c r="W85" s="12" t="e">
        <f>#REF!</f>
        <v>#REF!</v>
      </c>
      <c r="X85" s="12" t="e">
        <f>#REF!</f>
        <v>#REF!</v>
      </c>
      <c r="Y85" s="12" t="e">
        <f>#REF!</f>
        <v>#REF!</v>
      </c>
      <c r="Z85" s="12" t="e">
        <f>#REF!</f>
        <v>#REF!</v>
      </c>
      <c r="AA85" s="12" t="e">
        <f>#REF!</f>
        <v>#REF!</v>
      </c>
      <c r="AB85" s="13">
        <f t="shared" si="15"/>
        <v>1.7</v>
      </c>
    </row>
    <row r="86" spans="1:28" ht="33.6" customHeight="1" x14ac:dyDescent="0.25">
      <c r="A86" s="8" t="s">
        <v>20</v>
      </c>
      <c r="B86" s="9" t="str">
        <f>'1'!B88:C88</f>
        <v>Ставит цель, отбирает необходимые средства для ее достижения, определяет последовательность действий</v>
      </c>
      <c r="C86" s="12">
        <f>'1'!D88</f>
        <v>2</v>
      </c>
      <c r="D86" s="12">
        <f>'2'!D88</f>
        <v>1</v>
      </c>
      <c r="E86" s="12">
        <f>'3'!D88</f>
        <v>1</v>
      </c>
      <c r="F86" s="12">
        <f>'4'!D88</f>
        <v>2</v>
      </c>
      <c r="G86" s="12">
        <f>'5'!D88</f>
        <v>2</v>
      </c>
      <c r="H86" s="12">
        <f>'6'!D88</f>
        <v>1</v>
      </c>
      <c r="I86" s="12">
        <f>'7'!D88</f>
        <v>2</v>
      </c>
      <c r="J86" s="12">
        <f>'8'!D88</f>
        <v>2</v>
      </c>
      <c r="K86" s="12">
        <f>'9'!D88</f>
        <v>2</v>
      </c>
      <c r="L86" s="12">
        <f>'10'!D88</f>
        <v>2</v>
      </c>
      <c r="M86" s="12">
        <f>'11'!D88</f>
        <v>2</v>
      </c>
      <c r="N86" s="12">
        <f>'12'!D88</f>
        <v>1</v>
      </c>
      <c r="O86" s="12">
        <f>'13'!D88</f>
        <v>1</v>
      </c>
      <c r="P86" s="12">
        <f>'14'!D88</f>
        <v>2</v>
      </c>
      <c r="Q86" s="12">
        <f>'15'!D88</f>
        <v>2</v>
      </c>
      <c r="R86" s="12">
        <f>'16'!D88</f>
        <v>2</v>
      </c>
      <c r="S86" s="12">
        <f>'17'!D88</f>
        <v>2</v>
      </c>
      <c r="T86" s="12">
        <f>'18'!D88</f>
        <v>2</v>
      </c>
      <c r="U86" s="12">
        <f>'19'!D88</f>
        <v>1</v>
      </c>
      <c r="V86" s="12">
        <f>'20'!D88</f>
        <v>1</v>
      </c>
      <c r="W86" s="12" t="e">
        <f>#REF!</f>
        <v>#REF!</v>
      </c>
      <c r="X86" s="12" t="e">
        <f>#REF!</f>
        <v>#REF!</v>
      </c>
      <c r="Y86" s="12" t="e">
        <f>#REF!</f>
        <v>#REF!</v>
      </c>
      <c r="Z86" s="12" t="e">
        <f>#REF!</f>
        <v>#REF!</v>
      </c>
      <c r="AA86" s="12" t="e">
        <f>#REF!</f>
        <v>#REF!</v>
      </c>
      <c r="AB86" s="13">
        <f t="shared" si="15"/>
        <v>1.65</v>
      </c>
    </row>
    <row r="87" spans="1:28" ht="51" customHeight="1" x14ac:dyDescent="0.25">
      <c r="A87" s="8" t="s">
        <v>21</v>
      </c>
      <c r="B87" s="9" t="str">
        <f>'1'!B89:C89</f>
        <v>Делает выбор, обосновывает ипринимает решения, опираясь на свои знания и умения в различных видах деятельности, правила и последовательность выполнения действий</v>
      </c>
      <c r="C87" s="12">
        <f>'1'!D89</f>
        <v>2</v>
      </c>
      <c r="D87" s="12">
        <f>'2'!D89</f>
        <v>1</v>
      </c>
      <c r="E87" s="12">
        <f>'3'!D89</f>
        <v>1</v>
      </c>
      <c r="F87" s="12">
        <f>'4'!D89</f>
        <v>2</v>
      </c>
      <c r="G87" s="12">
        <f>'5'!D89</f>
        <v>1</v>
      </c>
      <c r="H87" s="12">
        <f>'6'!D89</f>
        <v>1</v>
      </c>
      <c r="I87" s="12">
        <f>'7'!D89</f>
        <v>2</v>
      </c>
      <c r="J87" s="12">
        <f>'8'!D89</f>
        <v>2</v>
      </c>
      <c r="K87" s="12">
        <f>'9'!D89</f>
        <v>2</v>
      </c>
      <c r="L87" s="12">
        <f>'10'!D89</f>
        <v>2</v>
      </c>
      <c r="M87" s="12">
        <f>'11'!D89</f>
        <v>2</v>
      </c>
      <c r="N87" s="12">
        <f>'12'!D89</f>
        <v>1</v>
      </c>
      <c r="O87" s="12">
        <f>'13'!D89</f>
        <v>1</v>
      </c>
      <c r="P87" s="12">
        <f>'14'!D89</f>
        <v>2</v>
      </c>
      <c r="Q87" s="12">
        <f>'15'!D89</f>
        <v>2</v>
      </c>
      <c r="R87" s="12">
        <f>'16'!D89</f>
        <v>2</v>
      </c>
      <c r="S87" s="12">
        <f>'17'!D89</f>
        <v>2</v>
      </c>
      <c r="T87" s="12">
        <f>'18'!D89</f>
        <v>2</v>
      </c>
      <c r="U87" s="12">
        <f>'19'!D89</f>
        <v>1</v>
      </c>
      <c r="V87" s="12">
        <f>'20'!D89</f>
        <v>1</v>
      </c>
      <c r="W87" s="12" t="e">
        <f>#REF!</f>
        <v>#REF!</v>
      </c>
      <c r="X87" s="12" t="e">
        <f>#REF!</f>
        <v>#REF!</v>
      </c>
      <c r="Y87" s="12" t="e">
        <f>#REF!</f>
        <v>#REF!</v>
      </c>
      <c r="Z87" s="12" t="e">
        <f>#REF!</f>
        <v>#REF!</v>
      </c>
      <c r="AA87" s="12" t="e">
        <f>#REF!</f>
        <v>#REF!</v>
      </c>
      <c r="AB87" s="13">
        <f t="shared" si="15"/>
        <v>1.6</v>
      </c>
    </row>
    <row r="88" spans="1:28" ht="16.8" customHeight="1" x14ac:dyDescent="0.25">
      <c r="A88" s="8" t="s">
        <v>23</v>
      </c>
      <c r="B88" s="9" t="str">
        <f>'1'!B90:C90</f>
        <v>Подбирает рифмы к словам</v>
      </c>
      <c r="C88" s="12">
        <f>'1'!D90</f>
        <v>2</v>
      </c>
      <c r="D88" s="12">
        <f>'2'!D90</f>
        <v>1</v>
      </c>
      <c r="E88" s="12">
        <f>'3'!D90</f>
        <v>2</v>
      </c>
      <c r="F88" s="12">
        <f>'4'!D90</f>
        <v>2</v>
      </c>
      <c r="G88" s="12">
        <f>'5'!D90</f>
        <v>1</v>
      </c>
      <c r="H88" s="12">
        <f>'6'!D90</f>
        <v>1</v>
      </c>
      <c r="I88" s="12">
        <f>'7'!D90</f>
        <v>2</v>
      </c>
      <c r="J88" s="12">
        <f>'8'!D90</f>
        <v>2</v>
      </c>
      <c r="K88" s="12">
        <f>'9'!D90</f>
        <v>2</v>
      </c>
      <c r="L88" s="12">
        <f>'10'!D90</f>
        <v>2</v>
      </c>
      <c r="M88" s="12">
        <f>'11'!D90</f>
        <v>2</v>
      </c>
      <c r="N88" s="12">
        <f>'12'!D90</f>
        <v>1</v>
      </c>
      <c r="O88" s="12">
        <f>'13'!D90</f>
        <v>1</v>
      </c>
      <c r="P88" s="12">
        <f>'14'!D90</f>
        <v>2</v>
      </c>
      <c r="Q88" s="12">
        <f>'15'!D90</f>
        <v>2</v>
      </c>
      <c r="R88" s="12">
        <f>'16'!D90</f>
        <v>2</v>
      </c>
      <c r="S88" s="12">
        <f>'17'!D90</f>
        <v>1</v>
      </c>
      <c r="T88" s="12">
        <f>'18'!D90</f>
        <v>2</v>
      </c>
      <c r="U88" s="12">
        <f>'19'!D90</f>
        <v>1</v>
      </c>
      <c r="V88" s="12">
        <f>'20'!D90</f>
        <v>1</v>
      </c>
      <c r="W88" s="12" t="e">
        <f>#REF!</f>
        <v>#REF!</v>
      </c>
      <c r="X88" s="12" t="e">
        <f>#REF!</f>
        <v>#REF!</v>
      </c>
      <c r="Y88" s="12" t="e">
        <f>#REF!</f>
        <v>#REF!</v>
      </c>
      <c r="Z88" s="12" t="e">
        <f>#REF!</f>
        <v>#REF!</v>
      </c>
      <c r="AA88" s="12" t="e">
        <f>#REF!</f>
        <v>#REF!</v>
      </c>
      <c r="AB88" s="13">
        <f t="shared" si="15"/>
        <v>1.6</v>
      </c>
    </row>
    <row r="89" spans="1:28" ht="22.8" customHeight="1" x14ac:dyDescent="0.25">
      <c r="A89" s="8" t="s">
        <v>24</v>
      </c>
      <c r="B89" s="9" t="str">
        <f>'1'!B91:C91</f>
        <v>Решает простые задачи на сложение и вычитание</v>
      </c>
      <c r="C89" s="12">
        <f>'1'!D91</f>
        <v>2</v>
      </c>
      <c r="D89" s="12">
        <f>'2'!D91</f>
        <v>1</v>
      </c>
      <c r="E89" s="12">
        <f>'3'!D91</f>
        <v>2</v>
      </c>
      <c r="F89" s="12">
        <f>'4'!D91</f>
        <v>2</v>
      </c>
      <c r="G89" s="12">
        <f>'5'!D91</f>
        <v>2</v>
      </c>
      <c r="H89" s="12">
        <f>'6'!D91</f>
        <v>1</v>
      </c>
      <c r="I89" s="12">
        <f>'7'!D91</f>
        <v>2</v>
      </c>
      <c r="J89" s="12">
        <f>'8'!D91</f>
        <v>2</v>
      </c>
      <c r="K89" s="12">
        <f>'9'!D91</f>
        <v>2</v>
      </c>
      <c r="L89" s="12">
        <f>'10'!D91</f>
        <v>2</v>
      </c>
      <c r="M89" s="12">
        <f>'11'!D91</f>
        <v>1</v>
      </c>
      <c r="N89" s="12">
        <f>'12'!D91</f>
        <v>2</v>
      </c>
      <c r="O89" s="12">
        <f>'13'!D91</f>
        <v>1</v>
      </c>
      <c r="P89" s="12">
        <f>'14'!D91</f>
        <v>2</v>
      </c>
      <c r="Q89" s="12">
        <f>'15'!D91</f>
        <v>2</v>
      </c>
      <c r="R89" s="12">
        <f>'16'!D91</f>
        <v>2</v>
      </c>
      <c r="S89" s="12">
        <f>'17'!D91</f>
        <v>1</v>
      </c>
      <c r="T89" s="12">
        <f>'18'!D91</f>
        <v>2</v>
      </c>
      <c r="U89" s="12">
        <f>'19'!D91</f>
        <v>1</v>
      </c>
      <c r="V89" s="12">
        <f>'20'!D91</f>
        <v>2</v>
      </c>
      <c r="W89" s="12" t="e">
        <f>#REF!</f>
        <v>#REF!</v>
      </c>
      <c r="X89" s="12" t="e">
        <f>#REF!</f>
        <v>#REF!</v>
      </c>
      <c r="Y89" s="12" t="e">
        <f>#REF!</f>
        <v>#REF!</v>
      </c>
      <c r="Z89" s="12" t="e">
        <f>#REF!</f>
        <v>#REF!</v>
      </c>
      <c r="AA89" s="12" t="e">
        <f>#REF!</f>
        <v>#REF!</v>
      </c>
      <c r="AB89" s="13">
        <f t="shared" si="15"/>
        <v>1.7</v>
      </c>
    </row>
    <row r="90" spans="1:28" ht="37.200000000000003" customHeight="1" x14ac:dyDescent="0.25">
      <c r="A90" s="8" t="s">
        <v>25</v>
      </c>
      <c r="B90" s="9" t="str">
        <f>'1'!B92:C92</f>
        <v>Понимает запись простых математических последовательностей (от меньшего числа к большему или наоборот)</v>
      </c>
      <c r="C90" s="12">
        <f>'1'!D92</f>
        <v>2</v>
      </c>
      <c r="D90" s="12">
        <f>'2'!D92</f>
        <v>1</v>
      </c>
      <c r="E90" s="12">
        <f>'3'!D92</f>
        <v>2</v>
      </c>
      <c r="F90" s="12">
        <f>'4'!D92</f>
        <v>2</v>
      </c>
      <c r="G90" s="12">
        <f>'5'!D92</f>
        <v>2</v>
      </c>
      <c r="H90" s="12">
        <f>'6'!D92</f>
        <v>1</v>
      </c>
      <c r="I90" s="12">
        <f>'7'!D92</f>
        <v>2</v>
      </c>
      <c r="J90" s="12">
        <f>'8'!D92</f>
        <v>2</v>
      </c>
      <c r="K90" s="12">
        <f>'9'!D92</f>
        <v>2</v>
      </c>
      <c r="L90" s="12">
        <f>'10'!D92</f>
        <v>2</v>
      </c>
      <c r="M90" s="12">
        <f>'11'!D92</f>
        <v>1</v>
      </c>
      <c r="N90" s="12">
        <f>'12'!D92</f>
        <v>1</v>
      </c>
      <c r="O90" s="12">
        <f>'13'!D92</f>
        <v>1</v>
      </c>
      <c r="P90" s="12">
        <f>'14'!D92</f>
        <v>2</v>
      </c>
      <c r="Q90" s="12">
        <f>'15'!D92</f>
        <v>2</v>
      </c>
      <c r="R90" s="12">
        <f>'16'!D92</f>
        <v>2</v>
      </c>
      <c r="S90" s="12">
        <f>'17'!D92</f>
        <v>1</v>
      </c>
      <c r="T90" s="12">
        <f>'18'!D92</f>
        <v>2</v>
      </c>
      <c r="U90" s="12">
        <f>'19'!D92</f>
        <v>1</v>
      </c>
      <c r="V90" s="12">
        <f>'20'!D92</f>
        <v>2</v>
      </c>
      <c r="W90" s="12" t="e">
        <f>#REF!</f>
        <v>#REF!</v>
      </c>
      <c r="X90" s="12" t="e">
        <f>#REF!</f>
        <v>#REF!</v>
      </c>
      <c r="Y90" s="12" t="e">
        <f>#REF!</f>
        <v>#REF!</v>
      </c>
      <c r="Z90" s="12" t="e">
        <f>#REF!</f>
        <v>#REF!</v>
      </c>
      <c r="AA90" s="12" t="e">
        <f>#REF!</f>
        <v>#REF!</v>
      </c>
      <c r="AB90" s="13">
        <f t="shared" si="15"/>
        <v>1.65</v>
      </c>
    </row>
    <row r="91" spans="1:28" ht="25.8" customHeight="1" x14ac:dyDescent="0.25">
      <c r="A91" s="8" t="s">
        <v>33</v>
      </c>
      <c r="B91" s="9" t="str">
        <f>'1'!B93:C93</f>
        <v>Понимает смысл числа как символа для выражения количества, длины, веса и т.п.</v>
      </c>
      <c r="C91" s="12">
        <f>'1'!D93</f>
        <v>2</v>
      </c>
      <c r="D91" s="12">
        <f>'2'!D93</f>
        <v>1</v>
      </c>
      <c r="E91" s="12">
        <f>'3'!D93</f>
        <v>1</v>
      </c>
      <c r="F91" s="12">
        <f>'4'!D93</f>
        <v>2</v>
      </c>
      <c r="G91" s="12">
        <f>'5'!D93</f>
        <v>1</v>
      </c>
      <c r="H91" s="12">
        <f>'6'!D93</f>
        <v>1</v>
      </c>
      <c r="I91" s="12">
        <f>'7'!D93</f>
        <v>2</v>
      </c>
      <c r="J91" s="12">
        <f>'8'!D93</f>
        <v>2</v>
      </c>
      <c r="K91" s="12">
        <f>'9'!D93</f>
        <v>2</v>
      </c>
      <c r="L91" s="12">
        <f>'10'!D93</f>
        <v>2</v>
      </c>
      <c r="M91" s="12">
        <f>'11'!D93</f>
        <v>1</v>
      </c>
      <c r="N91" s="12">
        <f>'12'!D93</f>
        <v>1</v>
      </c>
      <c r="O91" s="12">
        <f>'13'!D93</f>
        <v>1</v>
      </c>
      <c r="P91" s="12">
        <f>'14'!D93</f>
        <v>2</v>
      </c>
      <c r="Q91" s="12">
        <f>'15'!D93</f>
        <v>2</v>
      </c>
      <c r="R91" s="12">
        <f>'16'!D93</f>
        <v>2</v>
      </c>
      <c r="S91" s="12">
        <f>'17'!D93</f>
        <v>1</v>
      </c>
      <c r="T91" s="12">
        <f>'18'!D93</f>
        <v>2</v>
      </c>
      <c r="U91" s="12">
        <f>'19'!D93</f>
        <v>1</v>
      </c>
      <c r="V91" s="12">
        <f>'20'!D93</f>
        <v>2</v>
      </c>
      <c r="W91" s="12" t="e">
        <f>#REF!</f>
        <v>#REF!</v>
      </c>
      <c r="X91" s="12" t="e">
        <f>#REF!</f>
        <v>#REF!</v>
      </c>
      <c r="Y91" s="12" t="e">
        <f>#REF!</f>
        <v>#REF!</v>
      </c>
      <c r="Z91" s="12" t="e">
        <f>#REF!</f>
        <v>#REF!</v>
      </c>
      <c r="AA91" s="12" t="e">
        <f>#REF!</f>
        <v>#REF!</v>
      </c>
      <c r="AB91" s="13">
        <f t="shared" si="15"/>
        <v>1.55</v>
      </c>
    </row>
    <row r="92" spans="1:28" ht="16.2" customHeight="1" x14ac:dyDescent="0.25">
      <c r="A92" s="8" t="s">
        <v>34</v>
      </c>
      <c r="B92" s="9" t="str">
        <f>'1'!B94:C94</f>
        <v xml:space="preserve">Считает группы предметов </v>
      </c>
      <c r="C92" s="12">
        <f>'1'!D94</f>
        <v>2</v>
      </c>
      <c r="D92" s="12">
        <f>'2'!D94</f>
        <v>1</v>
      </c>
      <c r="E92" s="12">
        <f>'3'!D94</f>
        <v>2</v>
      </c>
      <c r="F92" s="12">
        <f>'4'!D94</f>
        <v>2</v>
      </c>
      <c r="G92" s="12">
        <f>'5'!D94</f>
        <v>2</v>
      </c>
      <c r="H92" s="12">
        <f>'6'!D94</f>
        <v>1</v>
      </c>
      <c r="I92" s="12">
        <f>'7'!D94</f>
        <v>2</v>
      </c>
      <c r="J92" s="12">
        <f>'8'!D94</f>
        <v>2</v>
      </c>
      <c r="K92" s="12">
        <f>'9'!D94</f>
        <v>2</v>
      </c>
      <c r="L92" s="12">
        <f>'10'!D94</f>
        <v>2</v>
      </c>
      <c r="M92" s="12">
        <f>'11'!D94</f>
        <v>2</v>
      </c>
      <c r="N92" s="12">
        <f>'12'!D94</f>
        <v>2</v>
      </c>
      <c r="O92" s="12">
        <f>'13'!D94</f>
        <v>1</v>
      </c>
      <c r="P92" s="12">
        <f>'14'!D94</f>
        <v>2</v>
      </c>
      <c r="Q92" s="12">
        <f>'15'!D94</f>
        <v>2</v>
      </c>
      <c r="R92" s="12">
        <f>'16'!D94</f>
        <v>2</v>
      </c>
      <c r="S92" s="12">
        <f>'17'!D94</f>
        <v>2</v>
      </c>
      <c r="T92" s="12">
        <f>'18'!D94</f>
        <v>2</v>
      </c>
      <c r="U92" s="12">
        <f>'19'!D94</f>
        <v>1</v>
      </c>
      <c r="V92" s="12">
        <f>'20'!D94</f>
        <v>2</v>
      </c>
      <c r="W92" s="12" t="e">
        <f>#REF!</f>
        <v>#REF!</v>
      </c>
      <c r="X92" s="12" t="e">
        <f>#REF!</f>
        <v>#REF!</v>
      </c>
      <c r="Y92" s="12" t="e">
        <f>#REF!</f>
        <v>#REF!</v>
      </c>
      <c r="Z92" s="12" t="e">
        <f>#REF!</f>
        <v>#REF!</v>
      </c>
      <c r="AA92" s="12" t="e">
        <f>#REF!</f>
        <v>#REF!</v>
      </c>
      <c r="AB92" s="13">
        <f t="shared" si="15"/>
        <v>1.8</v>
      </c>
    </row>
    <row r="93" spans="1:28" ht="21.6" customHeight="1" x14ac:dyDescent="0.25">
      <c r="A93" s="8" t="s">
        <v>35</v>
      </c>
      <c r="B93" s="9" t="str">
        <f>'1'!B95:C95</f>
        <v>Осуществляет порядковый счет в пределах 20</v>
      </c>
      <c r="C93" s="12">
        <f>'1'!D95</f>
        <v>2</v>
      </c>
      <c r="D93" s="12">
        <f>'2'!D95</f>
        <v>1</v>
      </c>
      <c r="E93" s="12">
        <f>'3'!D95</f>
        <v>2</v>
      </c>
      <c r="F93" s="12">
        <f>'4'!D95</f>
        <v>1</v>
      </c>
      <c r="G93" s="12">
        <f>'5'!D95</f>
        <v>1</v>
      </c>
      <c r="H93" s="12">
        <f>'6'!D95</f>
        <v>1</v>
      </c>
      <c r="I93" s="12">
        <f>'7'!D95</f>
        <v>1</v>
      </c>
      <c r="J93" s="12">
        <f>'8'!D95</f>
        <v>1</v>
      </c>
      <c r="K93" s="12">
        <f>'9'!D95</f>
        <v>1</v>
      </c>
      <c r="L93" s="12">
        <f>'10'!D95</f>
        <v>1</v>
      </c>
      <c r="M93" s="12">
        <f>'11'!D95</f>
        <v>1</v>
      </c>
      <c r="N93" s="12">
        <f>'12'!D95</f>
        <v>2</v>
      </c>
      <c r="O93" s="12">
        <f>'13'!D95</f>
        <v>1</v>
      </c>
      <c r="P93" s="12">
        <f>'14'!D95</f>
        <v>1</v>
      </c>
      <c r="Q93" s="12">
        <f>'15'!D95</f>
        <v>2</v>
      </c>
      <c r="R93" s="12">
        <f>'16'!D95</f>
        <v>2</v>
      </c>
      <c r="S93" s="12">
        <f>'17'!D95</f>
        <v>1</v>
      </c>
      <c r="T93" s="12">
        <f>'18'!D95</f>
        <v>2</v>
      </c>
      <c r="U93" s="12">
        <f>'19'!D95</f>
        <v>1</v>
      </c>
      <c r="V93" s="12">
        <f>'20'!D95</f>
        <v>1</v>
      </c>
      <c r="W93" s="12" t="e">
        <f>#REF!</f>
        <v>#REF!</v>
      </c>
      <c r="X93" s="12" t="e">
        <f>#REF!</f>
        <v>#REF!</v>
      </c>
      <c r="Y93" s="12" t="e">
        <f>#REF!</f>
        <v>#REF!</v>
      </c>
      <c r="Z93" s="12" t="e">
        <f>#REF!</f>
        <v>#REF!</v>
      </c>
      <c r="AA93" s="12" t="e">
        <f>#REF!</f>
        <v>#REF!</v>
      </c>
      <c r="AB93" s="13">
        <f t="shared" si="15"/>
        <v>1.3</v>
      </c>
    </row>
    <row r="94" spans="1:28" ht="17.399999999999999" customHeight="1" x14ac:dyDescent="0.25">
      <c r="A94" s="8" t="s">
        <v>36</v>
      </c>
      <c r="B94" s="9" t="str">
        <f>'1'!B96:C96</f>
        <v>Пользуется компьютером</v>
      </c>
      <c r="C94" s="12">
        <f>'1'!D96</f>
        <v>2</v>
      </c>
      <c r="D94" s="12">
        <f>'2'!D96</f>
        <v>1</v>
      </c>
      <c r="E94" s="12">
        <f>'3'!D96</f>
        <v>2</v>
      </c>
      <c r="F94" s="12">
        <f>'4'!D96</f>
        <v>1</v>
      </c>
      <c r="G94" s="12">
        <f>'5'!D96</f>
        <v>2</v>
      </c>
      <c r="H94" s="12">
        <f>'6'!D96</f>
        <v>2</v>
      </c>
      <c r="I94" s="12">
        <f>'7'!D96</f>
        <v>2</v>
      </c>
      <c r="J94" s="12">
        <f>'8'!D96</f>
        <v>2</v>
      </c>
      <c r="K94" s="12">
        <f>'9'!D96</f>
        <v>2</v>
      </c>
      <c r="L94" s="12">
        <f>'10'!D96</f>
        <v>2</v>
      </c>
      <c r="M94" s="12">
        <f>'11'!D96</f>
        <v>2</v>
      </c>
      <c r="N94" s="12">
        <f>'12'!D96</f>
        <v>1</v>
      </c>
      <c r="O94" s="12">
        <f>'13'!D96</f>
        <v>1</v>
      </c>
      <c r="P94" s="12">
        <f>'14'!D96</f>
        <v>2</v>
      </c>
      <c r="Q94" s="12">
        <f>'15'!D96</f>
        <v>2</v>
      </c>
      <c r="R94" s="12">
        <f>'16'!D96</f>
        <v>2</v>
      </c>
      <c r="S94" s="12">
        <f>'17'!D96</f>
        <v>2</v>
      </c>
      <c r="T94" s="12">
        <f>'18'!D96</f>
        <v>2</v>
      </c>
      <c r="U94" s="12">
        <f>'19'!D96</f>
        <v>1</v>
      </c>
      <c r="V94" s="12">
        <f>'20'!D96</f>
        <v>1</v>
      </c>
      <c r="W94" s="12" t="e">
        <f>#REF!</f>
        <v>#REF!</v>
      </c>
      <c r="X94" s="12" t="e">
        <f>#REF!</f>
        <v>#REF!</v>
      </c>
      <c r="Y94" s="12" t="e">
        <f>#REF!</f>
        <v>#REF!</v>
      </c>
      <c r="Z94" s="12" t="e">
        <f>#REF!</f>
        <v>#REF!</v>
      </c>
      <c r="AA94" s="12" t="e">
        <f>#REF!</f>
        <v>#REF!</v>
      </c>
      <c r="AB94" s="13">
        <f t="shared" si="15"/>
        <v>1.7</v>
      </c>
    </row>
    <row r="95" spans="1:28" ht="18.600000000000001" customHeight="1" x14ac:dyDescent="0.25">
      <c r="A95" s="8" t="s">
        <v>44</v>
      </c>
      <c r="B95" s="9" t="str">
        <f>'1'!B97:C97</f>
        <v>Подбирает по буквам соответствующие слова</v>
      </c>
      <c r="C95" s="12">
        <f>'1'!D97</f>
        <v>1</v>
      </c>
      <c r="D95" s="12">
        <f>'2'!D97</f>
        <v>1</v>
      </c>
      <c r="E95" s="12">
        <f>'3'!D97</f>
        <v>1</v>
      </c>
      <c r="F95" s="12">
        <f>'4'!D97</f>
        <v>1</v>
      </c>
      <c r="G95" s="12">
        <f>'5'!D97</f>
        <v>1</v>
      </c>
      <c r="H95" s="12">
        <f>'6'!D97</f>
        <v>1</v>
      </c>
      <c r="I95" s="12">
        <f>'7'!D97</f>
        <v>2</v>
      </c>
      <c r="J95" s="12">
        <f>'8'!D97</f>
        <v>2</v>
      </c>
      <c r="K95" s="12">
        <f>'9'!D97</f>
        <v>1</v>
      </c>
      <c r="L95" s="12">
        <f>'10'!D97</f>
        <v>2</v>
      </c>
      <c r="M95" s="12">
        <f>'11'!D97</f>
        <v>1</v>
      </c>
      <c r="N95" s="12">
        <f>'12'!D97</f>
        <v>2</v>
      </c>
      <c r="O95" s="12">
        <f>'13'!D97</f>
        <v>1</v>
      </c>
      <c r="P95" s="12">
        <f>'14'!D97</f>
        <v>1</v>
      </c>
      <c r="Q95" s="12">
        <f>'15'!D97</f>
        <v>1</v>
      </c>
      <c r="R95" s="12">
        <f>'16'!D97</f>
        <v>2</v>
      </c>
      <c r="S95" s="12">
        <f>'17'!D97</f>
        <v>1</v>
      </c>
      <c r="T95" s="12">
        <f>'18'!D97</f>
        <v>2</v>
      </c>
      <c r="U95" s="12">
        <f>'19'!D97</f>
        <v>1</v>
      </c>
      <c r="V95" s="12">
        <f>'20'!D97</f>
        <v>1</v>
      </c>
      <c r="W95" s="12" t="e">
        <f>#REF!</f>
        <v>#REF!</v>
      </c>
      <c r="X95" s="12" t="e">
        <f>#REF!</f>
        <v>#REF!</v>
      </c>
      <c r="Y95" s="12" t="e">
        <f>#REF!</f>
        <v>#REF!</v>
      </c>
      <c r="Z95" s="12" t="e">
        <f>#REF!</f>
        <v>#REF!</v>
      </c>
      <c r="AA95" s="12" t="e">
        <f>#REF!</f>
        <v>#REF!</v>
      </c>
      <c r="AB95" s="13">
        <f t="shared" si="15"/>
        <v>1.3</v>
      </c>
    </row>
    <row r="96" spans="1:28" ht="22.2" customHeight="1" x14ac:dyDescent="0.25">
      <c r="A96" s="8" t="s">
        <v>45</v>
      </c>
      <c r="B96" s="9" t="str">
        <f>'1'!B98:C98</f>
        <v>Пишет отдельные слова (свое имя, названия некоторых предметов)</v>
      </c>
      <c r="C96" s="12">
        <f>'1'!D98</f>
        <v>1</v>
      </c>
      <c r="D96" s="12">
        <f>'2'!D98</f>
        <v>1</v>
      </c>
      <c r="E96" s="12">
        <f>'3'!D98</f>
        <v>1</v>
      </c>
      <c r="F96" s="12">
        <f>'4'!D98</f>
        <v>1</v>
      </c>
      <c r="G96" s="12">
        <f>'5'!D98</f>
        <v>1</v>
      </c>
      <c r="H96" s="12">
        <f>'6'!D98</f>
        <v>1</v>
      </c>
      <c r="I96" s="12">
        <f>'7'!D98</f>
        <v>1</v>
      </c>
      <c r="J96" s="12">
        <f>'8'!D98</f>
        <v>1</v>
      </c>
      <c r="K96" s="12">
        <f>'9'!D98</f>
        <v>1</v>
      </c>
      <c r="L96" s="12">
        <f>'10'!D98</f>
        <v>1</v>
      </c>
      <c r="M96" s="12">
        <f>'11'!D98</f>
        <v>1</v>
      </c>
      <c r="N96" s="12">
        <f>'12'!D98</f>
        <v>2</v>
      </c>
      <c r="O96" s="12">
        <f>'13'!D98</f>
        <v>1</v>
      </c>
      <c r="P96" s="12">
        <f>'14'!D98</f>
        <v>1</v>
      </c>
      <c r="Q96" s="12">
        <f>'15'!D98</f>
        <v>1</v>
      </c>
      <c r="R96" s="12">
        <f>'16'!D98</f>
        <v>1</v>
      </c>
      <c r="S96" s="12">
        <f>'17'!D98</f>
        <v>1</v>
      </c>
      <c r="T96" s="12">
        <f>'18'!D98</f>
        <v>1</v>
      </c>
      <c r="U96" s="12">
        <f>'19'!D98</f>
        <v>1</v>
      </c>
      <c r="V96" s="12">
        <f>'20'!D98</f>
        <v>1</v>
      </c>
      <c r="W96" s="12" t="e">
        <f>#REF!</f>
        <v>#REF!</v>
      </c>
      <c r="X96" s="12" t="e">
        <f>#REF!</f>
        <v>#REF!</v>
      </c>
      <c r="Y96" s="12" t="e">
        <f>#REF!</f>
        <v>#REF!</v>
      </c>
      <c r="Z96" s="12" t="e">
        <f>#REF!</f>
        <v>#REF!</v>
      </c>
      <c r="AA96" s="12" t="e">
        <f>#REF!</f>
        <v>#REF!</v>
      </c>
      <c r="AB96" s="13">
        <f t="shared" si="15"/>
        <v>1.05</v>
      </c>
    </row>
    <row r="97" spans="1:28" ht="18" customHeight="1" x14ac:dyDescent="0.25">
      <c r="A97" s="8" t="s">
        <v>46</v>
      </c>
      <c r="B97" s="9" t="str">
        <f>'1'!B99:C99</f>
        <v>Пишет короткие предложения</v>
      </c>
      <c r="C97" s="12">
        <f>'1'!D99</f>
        <v>1</v>
      </c>
      <c r="D97" s="12">
        <f>'2'!D99</f>
        <v>1</v>
      </c>
      <c r="E97" s="12">
        <f>'3'!D99</f>
        <v>1</v>
      </c>
      <c r="F97" s="12">
        <f>'4'!D99</f>
        <v>1</v>
      </c>
      <c r="G97" s="12">
        <f>'5'!D99</f>
        <v>1</v>
      </c>
      <c r="H97" s="12">
        <f>'6'!D99</f>
        <v>1</v>
      </c>
      <c r="I97" s="12">
        <f>'7'!D99</f>
        <v>1</v>
      </c>
      <c r="J97" s="12">
        <f>'8'!D99</f>
        <v>1</v>
      </c>
      <c r="K97" s="12">
        <f>'9'!D99</f>
        <v>1</v>
      </c>
      <c r="L97" s="12">
        <f>'10'!D99</f>
        <v>1</v>
      </c>
      <c r="M97" s="12">
        <f>'11'!D99</f>
        <v>1</v>
      </c>
      <c r="N97" s="12">
        <f>'12'!D99</f>
        <v>2</v>
      </c>
      <c r="O97" s="12">
        <f>'13'!D99</f>
        <v>1</v>
      </c>
      <c r="P97" s="12">
        <f>'14'!D99</f>
        <v>1</v>
      </c>
      <c r="Q97" s="12">
        <f>'15'!D99</f>
        <v>1</v>
      </c>
      <c r="R97" s="12">
        <f>'16'!D99</f>
        <v>1</v>
      </c>
      <c r="S97" s="12">
        <f>'17'!D99</f>
        <v>1</v>
      </c>
      <c r="T97" s="12">
        <f>'18'!D99</f>
        <v>1</v>
      </c>
      <c r="U97" s="12">
        <f>'19'!D99</f>
        <v>1</v>
      </c>
      <c r="V97" s="12">
        <f>'20'!D99</f>
        <v>1</v>
      </c>
      <c r="W97" s="12" t="e">
        <f>#REF!</f>
        <v>#REF!</v>
      </c>
      <c r="X97" s="12" t="e">
        <f>#REF!</f>
        <v>#REF!</v>
      </c>
      <c r="Y97" s="12" t="e">
        <f>#REF!</f>
        <v>#REF!</v>
      </c>
      <c r="Z97" s="12" t="e">
        <f>#REF!</f>
        <v>#REF!</v>
      </c>
      <c r="AA97" s="12" t="e">
        <f>#REF!</f>
        <v>#REF!</v>
      </c>
      <c r="AB97" s="13">
        <f t="shared" si="15"/>
        <v>1.05</v>
      </c>
    </row>
    <row r="98" spans="1:28" x14ac:dyDescent="0.25">
      <c r="A98" s="8" t="s">
        <v>47</v>
      </c>
      <c r="B98" s="9" t="str">
        <f>'1'!B100:C100</f>
        <v>Складывает пазлы различной сложности</v>
      </c>
      <c r="C98" s="12">
        <f>'1'!D100</f>
        <v>3</v>
      </c>
      <c r="D98" s="12">
        <f>'2'!D100</f>
        <v>1</v>
      </c>
      <c r="E98" s="12">
        <f>'3'!D100</f>
        <v>2</v>
      </c>
      <c r="F98" s="12">
        <f>'4'!D100</f>
        <v>2</v>
      </c>
      <c r="G98" s="12">
        <f>'5'!D100</f>
        <v>2</v>
      </c>
      <c r="H98" s="12">
        <f>'6'!D100</f>
        <v>1</v>
      </c>
      <c r="I98" s="12">
        <f>'7'!D100</f>
        <v>2</v>
      </c>
      <c r="J98" s="12">
        <f>'8'!D100</f>
        <v>2</v>
      </c>
      <c r="K98" s="12">
        <f>'9'!D100</f>
        <v>3</v>
      </c>
      <c r="L98" s="12">
        <f>'10'!D100</f>
        <v>3</v>
      </c>
      <c r="M98" s="12">
        <f>'11'!D100</f>
        <v>1</v>
      </c>
      <c r="N98" s="12">
        <f>'12'!D100</f>
        <v>3</v>
      </c>
      <c r="O98" s="12">
        <f>'13'!D100</f>
        <v>2</v>
      </c>
      <c r="P98" s="12">
        <f>'14'!D100</f>
        <v>3</v>
      </c>
      <c r="Q98" s="12">
        <f>'15'!D100</f>
        <v>2</v>
      </c>
      <c r="R98" s="12">
        <f>'16'!D100</f>
        <v>3</v>
      </c>
      <c r="S98" s="12">
        <f>'17'!D100</f>
        <v>2</v>
      </c>
      <c r="T98" s="12">
        <f>'18'!D100</f>
        <v>3</v>
      </c>
      <c r="U98" s="12">
        <f>'19'!D100</f>
        <v>2</v>
      </c>
      <c r="V98" s="12">
        <f>'20'!D100</f>
        <v>2</v>
      </c>
      <c r="W98" s="12" t="e">
        <f>#REF!</f>
        <v>#REF!</v>
      </c>
      <c r="X98" s="12" t="e">
        <f>#REF!</f>
        <v>#REF!</v>
      </c>
      <c r="Y98" s="12" t="e">
        <f>#REF!</f>
        <v>#REF!</v>
      </c>
      <c r="Z98" s="12" t="e">
        <f>#REF!</f>
        <v>#REF!</v>
      </c>
      <c r="AA98" s="12" t="e">
        <f>#REF!</f>
        <v>#REF!</v>
      </c>
      <c r="AB98" s="13">
        <f t="shared" si="15"/>
        <v>2.2000000000000002</v>
      </c>
    </row>
    <row r="99" spans="1:28" ht="36" customHeight="1" x14ac:dyDescent="0.25">
      <c r="A99" s="8" t="s">
        <v>48</v>
      </c>
      <c r="B99" s="9" t="str">
        <f>'1'!B101:C101</f>
        <v>Самостоятельно достраивает объект, опираясь на свой опыт (не имея готовых вариантов на выбор)</v>
      </c>
      <c r="C99" s="12">
        <f>'1'!D101</f>
        <v>3</v>
      </c>
      <c r="D99" s="12">
        <f>'2'!D101</f>
        <v>1</v>
      </c>
      <c r="E99" s="12">
        <f>'3'!D101</f>
        <v>2</v>
      </c>
      <c r="F99" s="12">
        <f>'4'!D101</f>
        <v>2</v>
      </c>
      <c r="G99" s="12">
        <f>'5'!D101</f>
        <v>2</v>
      </c>
      <c r="H99" s="12">
        <f>'6'!D101</f>
        <v>1</v>
      </c>
      <c r="I99" s="12">
        <f>'7'!D101</f>
        <v>2</v>
      </c>
      <c r="J99" s="12">
        <f>'8'!D101</f>
        <v>2</v>
      </c>
      <c r="K99" s="12">
        <f>'9'!D101</f>
        <v>2</v>
      </c>
      <c r="L99" s="12">
        <f>'10'!D101</f>
        <v>2</v>
      </c>
      <c r="M99" s="12">
        <f>'11'!D101</f>
        <v>2</v>
      </c>
      <c r="N99" s="12">
        <f>'12'!D101</f>
        <v>2</v>
      </c>
      <c r="O99" s="12">
        <f>'13'!D101</f>
        <v>2</v>
      </c>
      <c r="P99" s="12">
        <f>'14'!D101</f>
        <v>2</v>
      </c>
      <c r="Q99" s="12">
        <f>'15'!D101</f>
        <v>2</v>
      </c>
      <c r="R99" s="12">
        <f>'16'!D101</f>
        <v>2</v>
      </c>
      <c r="S99" s="12">
        <f>'17'!D101</f>
        <v>1</v>
      </c>
      <c r="T99" s="12">
        <f>'18'!D101</f>
        <v>2</v>
      </c>
      <c r="U99" s="12">
        <f>'19'!D101</f>
        <v>1</v>
      </c>
      <c r="V99" s="12">
        <f>'20'!D101</f>
        <v>2</v>
      </c>
      <c r="W99" s="12" t="e">
        <f>#REF!</f>
        <v>#REF!</v>
      </c>
      <c r="X99" s="12" t="e">
        <f>#REF!</f>
        <v>#REF!</v>
      </c>
      <c r="Y99" s="12" t="e">
        <f>#REF!</f>
        <v>#REF!</v>
      </c>
      <c r="Z99" s="12" t="e">
        <f>#REF!</f>
        <v>#REF!</v>
      </c>
      <c r="AA99" s="12" t="e">
        <f>#REF!</f>
        <v>#REF!</v>
      </c>
      <c r="AB99" s="13">
        <f t="shared" si="15"/>
        <v>1.85</v>
      </c>
    </row>
    <row r="100" spans="1:28" ht="25.8" customHeight="1" x14ac:dyDescent="0.25">
      <c r="A100" s="8" t="s">
        <v>49</v>
      </c>
      <c r="B100" s="9" t="str">
        <f>'1'!B102:C102</f>
        <v>Самостоятельно создает собственные схемы и модели для использования в деятельности</v>
      </c>
      <c r="C100" s="12">
        <f>'1'!D102</f>
        <v>2</v>
      </c>
      <c r="D100" s="12">
        <f>'2'!D102</f>
        <v>1</v>
      </c>
      <c r="E100" s="12">
        <f>'3'!D102</f>
        <v>2</v>
      </c>
      <c r="F100" s="12">
        <f>'4'!D102</f>
        <v>2</v>
      </c>
      <c r="G100" s="12">
        <f>'5'!D102</f>
        <v>2</v>
      </c>
      <c r="H100" s="12">
        <f>'6'!D102</f>
        <v>1</v>
      </c>
      <c r="I100" s="12">
        <f>'7'!D102</f>
        <v>2</v>
      </c>
      <c r="J100" s="12">
        <f>'8'!D102</f>
        <v>2</v>
      </c>
      <c r="K100" s="12">
        <f>'9'!D102</f>
        <v>2</v>
      </c>
      <c r="L100" s="12">
        <f>'10'!D102</f>
        <v>2</v>
      </c>
      <c r="M100" s="12">
        <f>'11'!D102</f>
        <v>2</v>
      </c>
      <c r="N100" s="12">
        <f>'12'!D102</f>
        <v>1</v>
      </c>
      <c r="O100" s="12">
        <f>'13'!D102</f>
        <v>2</v>
      </c>
      <c r="P100" s="12">
        <f>'14'!D102</f>
        <v>2</v>
      </c>
      <c r="Q100" s="12">
        <f>'15'!D102</f>
        <v>2</v>
      </c>
      <c r="R100" s="12">
        <f>'16'!D102</f>
        <v>2</v>
      </c>
      <c r="S100" s="12">
        <f>'17'!D102</f>
        <v>1</v>
      </c>
      <c r="T100" s="12">
        <f>'18'!D102</f>
        <v>2</v>
      </c>
      <c r="U100" s="12">
        <f>'19'!D102</f>
        <v>1</v>
      </c>
      <c r="V100" s="12">
        <f>'20'!D102</f>
        <v>2</v>
      </c>
      <c r="W100" s="12" t="e">
        <f>#REF!</f>
        <v>#REF!</v>
      </c>
      <c r="X100" s="12" t="e">
        <f>#REF!</f>
        <v>#REF!</v>
      </c>
      <c r="Y100" s="12" t="e">
        <f>#REF!</f>
        <v>#REF!</v>
      </c>
      <c r="Z100" s="12" t="e">
        <f>#REF!</f>
        <v>#REF!</v>
      </c>
      <c r="AA100" s="12" t="e">
        <f>#REF!</f>
        <v>#REF!</v>
      </c>
      <c r="AB100" s="13">
        <f t="shared" si="15"/>
        <v>1.75</v>
      </c>
    </row>
    <row r="101" spans="1:28" ht="26.4" customHeight="1" x14ac:dyDescent="0.25">
      <c r="A101" s="8" t="s">
        <v>50</v>
      </c>
      <c r="B101" s="9" t="str">
        <f>'1'!B103:C103</f>
        <v>Владеет основными культурными способами трудовой и творческой деятельности</v>
      </c>
      <c r="C101" s="12">
        <f>'1'!D103</f>
        <v>2</v>
      </c>
      <c r="D101" s="12">
        <f>'2'!D103</f>
        <v>1</v>
      </c>
      <c r="E101" s="12">
        <f>'3'!D103</f>
        <v>1</v>
      </c>
      <c r="F101" s="12">
        <f>'4'!D103</f>
        <v>2</v>
      </c>
      <c r="G101" s="12">
        <f>'5'!D103</f>
        <v>2</v>
      </c>
      <c r="H101" s="12">
        <f>'6'!D103</f>
        <v>1</v>
      </c>
      <c r="I101" s="12">
        <f>'7'!D103</f>
        <v>2</v>
      </c>
      <c r="J101" s="12">
        <f>'8'!D103</f>
        <v>2</v>
      </c>
      <c r="K101" s="12">
        <f>'9'!D103</f>
        <v>2</v>
      </c>
      <c r="L101" s="12">
        <f>'10'!D103</f>
        <v>2</v>
      </c>
      <c r="M101" s="12">
        <f>'11'!D103</f>
        <v>2</v>
      </c>
      <c r="N101" s="12">
        <f>'12'!D103</f>
        <v>1</v>
      </c>
      <c r="O101" s="12">
        <f>'13'!D103</f>
        <v>1</v>
      </c>
      <c r="P101" s="12">
        <f>'14'!D103</f>
        <v>2</v>
      </c>
      <c r="Q101" s="12">
        <f>'15'!D103</f>
        <v>2</v>
      </c>
      <c r="R101" s="12">
        <f>'16'!D103</f>
        <v>2</v>
      </c>
      <c r="S101" s="12">
        <f>'17'!D103</f>
        <v>2</v>
      </c>
      <c r="T101" s="12">
        <f>'18'!D103</f>
        <v>2</v>
      </c>
      <c r="U101" s="12">
        <f>'19'!D103</f>
        <v>1</v>
      </c>
      <c r="V101" s="12">
        <f>'20'!D103</f>
        <v>1</v>
      </c>
      <c r="W101" s="12" t="e">
        <f>#REF!</f>
        <v>#REF!</v>
      </c>
      <c r="X101" s="12" t="e">
        <f>#REF!</f>
        <v>#REF!</v>
      </c>
      <c r="Y101" s="12" t="e">
        <f>#REF!</f>
        <v>#REF!</v>
      </c>
      <c r="Z101" s="12" t="e">
        <f>#REF!</f>
        <v>#REF!</v>
      </c>
      <c r="AA101" s="12" t="e">
        <f>#REF!</f>
        <v>#REF!</v>
      </c>
      <c r="AB101" s="13">
        <f t="shared" si="15"/>
        <v>1.65</v>
      </c>
    </row>
    <row r="102" spans="1:28" ht="45.6" customHeight="1" x14ac:dyDescent="0.25">
      <c r="A102" s="8" t="s">
        <v>51</v>
      </c>
      <c r="B102" s="9" t="str">
        <f>'1'!B104:C104</f>
        <v>Проявляет инициативу и самостоятельность в разных видах деятельности - игре, общении, познавательно-исследовательской деятельности, конструировании и др.</v>
      </c>
      <c r="C102" s="12">
        <f>'1'!D104</f>
        <v>2</v>
      </c>
      <c r="D102" s="12">
        <f>'2'!D104</f>
        <v>1</v>
      </c>
      <c r="E102" s="12">
        <f>'3'!D104</f>
        <v>1</v>
      </c>
      <c r="F102" s="12">
        <f>'4'!D104</f>
        <v>2</v>
      </c>
      <c r="G102" s="12">
        <f>'5'!D104</f>
        <v>1</v>
      </c>
      <c r="H102" s="12">
        <f>'6'!D104</f>
        <v>1</v>
      </c>
      <c r="I102" s="12">
        <f>'7'!D104</f>
        <v>2</v>
      </c>
      <c r="J102" s="12">
        <f>'8'!D104</f>
        <v>2</v>
      </c>
      <c r="K102" s="12">
        <f>'9'!D104</f>
        <v>2</v>
      </c>
      <c r="L102" s="12">
        <f>'10'!D104</f>
        <v>2</v>
      </c>
      <c r="M102" s="12">
        <f>'11'!D104</f>
        <v>2</v>
      </c>
      <c r="N102" s="12">
        <f>'12'!D104</f>
        <v>1</v>
      </c>
      <c r="O102" s="12">
        <f>'13'!D104</f>
        <v>1</v>
      </c>
      <c r="P102" s="12">
        <f>'14'!D104</f>
        <v>2</v>
      </c>
      <c r="Q102" s="12">
        <f>'15'!D104</f>
        <v>2</v>
      </c>
      <c r="R102" s="12">
        <f>'16'!D104</f>
        <v>2</v>
      </c>
      <c r="S102" s="12">
        <f>'17'!D104</f>
        <v>2</v>
      </c>
      <c r="T102" s="12">
        <f>'18'!D104</f>
        <v>2</v>
      </c>
      <c r="U102" s="12">
        <f>'19'!D104</f>
        <v>1</v>
      </c>
      <c r="V102" s="12">
        <f>'20'!D104</f>
        <v>1</v>
      </c>
      <c r="W102" s="12" t="e">
        <f>#REF!</f>
        <v>#REF!</v>
      </c>
      <c r="X102" s="12" t="e">
        <f>#REF!</f>
        <v>#REF!</v>
      </c>
      <c r="Y102" s="12" t="e">
        <f>#REF!</f>
        <v>#REF!</v>
      </c>
      <c r="Z102" s="12" t="e">
        <f>#REF!</f>
        <v>#REF!</v>
      </c>
      <c r="AA102" s="12" t="e">
        <f>#REF!</f>
        <v>#REF!</v>
      </c>
      <c r="AB102" s="13">
        <f t="shared" si="15"/>
        <v>1.6</v>
      </c>
    </row>
    <row r="103" spans="1:28" ht="28.2" customHeight="1" x14ac:dyDescent="0.25">
      <c r="A103" s="8" t="s">
        <v>52</v>
      </c>
      <c r="B103" s="9" t="str">
        <f>'1'!B105:C105</f>
        <v>Выбирает себе род занятияивыполняет его, осуществляя внутренний контроль</v>
      </c>
      <c r="C103" s="12">
        <f>'1'!D105</f>
        <v>2</v>
      </c>
      <c r="D103" s="12">
        <f>'2'!D105</f>
        <v>1</v>
      </c>
      <c r="E103" s="12">
        <f>'3'!D105</f>
        <v>2</v>
      </c>
      <c r="F103" s="12">
        <f>'4'!D105</f>
        <v>2</v>
      </c>
      <c r="G103" s="12">
        <f>'5'!D105</f>
        <v>1</v>
      </c>
      <c r="H103" s="12">
        <f>'6'!D105</f>
        <v>2</v>
      </c>
      <c r="I103" s="12">
        <f>'7'!D105</f>
        <v>2</v>
      </c>
      <c r="J103" s="12">
        <f>'8'!D105</f>
        <v>2</v>
      </c>
      <c r="K103" s="12">
        <f>'9'!D105</f>
        <v>3</v>
      </c>
      <c r="L103" s="12">
        <f>'10'!D105</f>
        <v>3</v>
      </c>
      <c r="M103" s="12">
        <f>'11'!D105</f>
        <v>2</v>
      </c>
      <c r="N103" s="12">
        <f>'12'!D105</f>
        <v>1</v>
      </c>
      <c r="O103" s="12">
        <f>'13'!D105</f>
        <v>2</v>
      </c>
      <c r="P103" s="12">
        <f>'14'!D105</f>
        <v>2</v>
      </c>
      <c r="Q103" s="12">
        <f>'15'!D105</f>
        <v>2</v>
      </c>
      <c r="R103" s="12">
        <f>'16'!D105</f>
        <v>2</v>
      </c>
      <c r="S103" s="12">
        <f>'17'!D105</f>
        <v>2</v>
      </c>
      <c r="T103" s="12">
        <f>'18'!D105</f>
        <v>2</v>
      </c>
      <c r="U103" s="12">
        <f>'19'!D105</f>
        <v>2</v>
      </c>
      <c r="V103" s="12">
        <f>'20'!D105</f>
        <v>2</v>
      </c>
      <c r="W103" s="12" t="e">
        <f>#REF!</f>
        <v>#REF!</v>
      </c>
      <c r="X103" s="12" t="e">
        <f>#REF!</f>
        <v>#REF!</v>
      </c>
      <c r="Y103" s="12" t="e">
        <f>#REF!</f>
        <v>#REF!</v>
      </c>
      <c r="Z103" s="12" t="e">
        <f>#REF!</f>
        <v>#REF!</v>
      </c>
      <c r="AA103" s="12" t="e">
        <f>#REF!</f>
        <v>#REF!</v>
      </c>
      <c r="AB103" s="13">
        <f t="shared" si="15"/>
        <v>1.95</v>
      </c>
    </row>
    <row r="104" spans="1:28" ht="34.200000000000003" customHeight="1" x14ac:dyDescent="0.25">
      <c r="A104" s="8" t="s">
        <v>53</v>
      </c>
      <c r="B104" s="9" t="str">
        <f>'1'!B106:C106</f>
        <v>Следует социальным нормам поведения и правилам в разных видах деятельности, контролирует свои движения и управляет ими</v>
      </c>
      <c r="C104" s="12">
        <f>'1'!D106</f>
        <v>2</v>
      </c>
      <c r="D104" s="12">
        <f>'2'!D106</f>
        <v>2</v>
      </c>
      <c r="E104" s="12">
        <f>'3'!D106</f>
        <v>1</v>
      </c>
      <c r="F104" s="12">
        <f>'4'!D106</f>
        <v>2</v>
      </c>
      <c r="G104" s="12">
        <f>'5'!D106</f>
        <v>1</v>
      </c>
      <c r="H104" s="12">
        <f>'6'!D106</f>
        <v>1</v>
      </c>
      <c r="I104" s="12">
        <f>'7'!D106</f>
        <v>2</v>
      </c>
      <c r="J104" s="12">
        <f>'8'!D106</f>
        <v>2</v>
      </c>
      <c r="K104" s="12">
        <f>'9'!D106</f>
        <v>2</v>
      </c>
      <c r="L104" s="12">
        <f>'10'!D106</f>
        <v>2</v>
      </c>
      <c r="M104" s="12">
        <f>'11'!D106</f>
        <v>2</v>
      </c>
      <c r="N104" s="12">
        <f>'12'!D106</f>
        <v>1</v>
      </c>
      <c r="O104" s="12">
        <f>'13'!D106</f>
        <v>2</v>
      </c>
      <c r="P104" s="12">
        <f>'14'!D106</f>
        <v>2</v>
      </c>
      <c r="Q104" s="12">
        <f>'15'!D106</f>
        <v>2</v>
      </c>
      <c r="R104" s="12">
        <f>'16'!D106</f>
        <v>2</v>
      </c>
      <c r="S104" s="12">
        <f>'17'!D106</f>
        <v>2</v>
      </c>
      <c r="T104" s="12">
        <f>'18'!D106</f>
        <v>2</v>
      </c>
      <c r="U104" s="12">
        <f>'19'!D106</f>
        <v>1</v>
      </c>
      <c r="V104" s="12">
        <f>'20'!D106</f>
        <v>1</v>
      </c>
      <c r="W104" s="12" t="e">
        <f>#REF!</f>
        <v>#REF!</v>
      </c>
      <c r="X104" s="12" t="e">
        <f>#REF!</f>
        <v>#REF!</v>
      </c>
      <c r="Y104" s="12" t="e">
        <f>#REF!</f>
        <v>#REF!</v>
      </c>
      <c r="Z104" s="12" t="e">
        <f>#REF!</f>
        <v>#REF!</v>
      </c>
      <c r="AA104" s="12" t="e">
        <f>#REF!</f>
        <v>#REF!</v>
      </c>
      <c r="AB104" s="13">
        <f t="shared" si="15"/>
        <v>1.7</v>
      </c>
    </row>
    <row r="105" spans="1:28" ht="90" customHeight="1" x14ac:dyDescent="0.25">
      <c r="A105" s="8" t="s">
        <v>54</v>
      </c>
      <c r="B105" s="9" t="str">
        <f>'1'!B107:C107</f>
        <v>Согласует движения с метроритмом и формой музыкального произведения; исполняет сложные по координации (асимметричные, разнонаправленные) музыкально-ритмические движения, владеет различными элементами народных и современных танцев, исполняет композиции с различными атрибутами</v>
      </c>
      <c r="C105" s="12">
        <f>'1'!D107</f>
        <v>2</v>
      </c>
      <c r="D105" s="12">
        <f>'2'!D107</f>
        <v>1</v>
      </c>
      <c r="E105" s="12">
        <f>'3'!D107</f>
        <v>1</v>
      </c>
      <c r="F105" s="12">
        <f>'4'!D107</f>
        <v>2</v>
      </c>
      <c r="G105" s="12">
        <f>'5'!D107</f>
        <v>1</v>
      </c>
      <c r="H105" s="12">
        <f>'6'!D107</f>
        <v>1</v>
      </c>
      <c r="I105" s="12">
        <f>'7'!D107</f>
        <v>2</v>
      </c>
      <c r="J105" s="12">
        <f>'8'!D107</f>
        <v>2</v>
      </c>
      <c r="K105" s="12">
        <f>'9'!D107</f>
        <v>2</v>
      </c>
      <c r="L105" s="12">
        <f>'10'!D107</f>
        <v>3</v>
      </c>
      <c r="M105" s="12">
        <f>'11'!D107</f>
        <v>1</v>
      </c>
      <c r="N105" s="12">
        <f>'12'!D107</f>
        <v>1</v>
      </c>
      <c r="O105" s="12">
        <f>'13'!D107</f>
        <v>1</v>
      </c>
      <c r="P105" s="12">
        <f>'14'!D107</f>
        <v>2</v>
      </c>
      <c r="Q105" s="12">
        <f>'15'!D107</f>
        <v>1</v>
      </c>
      <c r="R105" s="12">
        <f>'16'!D107</f>
        <v>2</v>
      </c>
      <c r="S105" s="12">
        <f>'17'!D107</f>
        <v>1</v>
      </c>
      <c r="T105" s="12">
        <f>'18'!D107</f>
        <v>2</v>
      </c>
      <c r="U105" s="12">
        <f>'19'!D107</f>
        <v>1</v>
      </c>
      <c r="V105" s="12">
        <f>'20'!D107</f>
        <v>1</v>
      </c>
      <c r="W105" s="12" t="e">
        <f>#REF!</f>
        <v>#REF!</v>
      </c>
      <c r="X105" s="12" t="e">
        <f>#REF!</f>
        <v>#REF!</v>
      </c>
      <c r="Y105" s="12" t="e">
        <f>#REF!</f>
        <v>#REF!</v>
      </c>
      <c r="Z105" s="12" t="e">
        <f>#REF!</f>
        <v>#REF!</v>
      </c>
      <c r="AA105" s="12" t="e">
        <f>#REF!</f>
        <v>#REF!</v>
      </c>
      <c r="AB105" s="13">
        <f t="shared" si="15"/>
        <v>1.5</v>
      </c>
    </row>
    <row r="106" spans="1:28" ht="36" customHeight="1" x14ac:dyDescent="0.25">
      <c r="A106" s="8" t="s">
        <v>55</v>
      </c>
      <c r="B106" s="9" t="str">
        <f>'1'!B108:C108</f>
        <v xml:space="preserve">Сознательно контролирует качество своих движений, действий, деятельности и других детей </v>
      </c>
      <c r="C106" s="12">
        <f>'1'!D108</f>
        <v>2</v>
      </c>
      <c r="D106" s="12">
        <f>'2'!D108</f>
        <v>1</v>
      </c>
      <c r="E106" s="12">
        <f>'3'!D108</f>
        <v>1</v>
      </c>
      <c r="F106" s="12">
        <f>'4'!D108</f>
        <v>2</v>
      </c>
      <c r="G106" s="12">
        <f>'5'!D108</f>
        <v>1</v>
      </c>
      <c r="H106" s="12">
        <f>'6'!D108</f>
        <v>1</v>
      </c>
      <c r="I106" s="12">
        <f>'7'!D108</f>
        <v>2</v>
      </c>
      <c r="J106" s="12">
        <f>'8'!D108</f>
        <v>2</v>
      </c>
      <c r="K106" s="12">
        <f>'9'!D108</f>
        <v>2</v>
      </c>
      <c r="L106" s="12">
        <f>'10'!D108</f>
        <v>2</v>
      </c>
      <c r="M106" s="12">
        <f>'11'!D108</f>
        <v>1</v>
      </c>
      <c r="N106" s="12">
        <f>'12'!D108</f>
        <v>1</v>
      </c>
      <c r="O106" s="12">
        <f>'13'!D108</f>
        <v>1</v>
      </c>
      <c r="P106" s="12">
        <f>'14'!D108</f>
        <v>2</v>
      </c>
      <c r="Q106" s="12">
        <f>'15'!D108</f>
        <v>2</v>
      </c>
      <c r="R106" s="12">
        <f>'16'!D108</f>
        <v>2</v>
      </c>
      <c r="S106" s="12">
        <f>'17'!D108</f>
        <v>1</v>
      </c>
      <c r="T106" s="12">
        <f>'18'!D108</f>
        <v>2</v>
      </c>
      <c r="U106" s="12">
        <f>'19'!D108</f>
        <v>1</v>
      </c>
      <c r="V106" s="12">
        <f>'20'!D108</f>
        <v>1</v>
      </c>
      <c r="W106" s="12" t="e">
        <f>#REF!</f>
        <v>#REF!</v>
      </c>
      <c r="X106" s="12" t="e">
        <f>#REF!</f>
        <v>#REF!</v>
      </c>
      <c r="Y106" s="12" t="e">
        <f>#REF!</f>
        <v>#REF!</v>
      </c>
      <c r="Z106" s="12" t="e">
        <f>#REF!</f>
        <v>#REF!</v>
      </c>
      <c r="AA106" s="12" t="e">
        <f>#REF!</f>
        <v>#REF!</v>
      </c>
      <c r="AB106" s="13">
        <f t="shared" si="15"/>
        <v>1.5</v>
      </c>
    </row>
    <row r="107" spans="1:28" ht="109.2" customHeight="1" x14ac:dyDescent="0.25">
      <c r="A107" s="8" t="s">
        <v>56</v>
      </c>
      <c r="B107" s="9" t="str">
        <f>'1'!B109:C109</f>
        <v>Самостоятельно, свободно, с интересом создает оригинальные сюжетные композиции различной тематики из близкого окружения (семья, детский сад, бытовые, общественные и природные явления, праздники), а также на основе представлений о «далеком» (природа, культура других континентов, путешествия, космос), прошлом и будущем человечества (история, веселые приключения)</v>
      </c>
      <c r="C107" s="12">
        <f>'1'!D109</f>
        <v>1</v>
      </c>
      <c r="D107" s="12">
        <f>'2'!D109</f>
        <v>1</v>
      </c>
      <c r="E107" s="12">
        <f>'3'!D109</f>
        <v>1</v>
      </c>
      <c r="F107" s="12">
        <f>'4'!D109</f>
        <v>2</v>
      </c>
      <c r="G107" s="12">
        <f>'5'!D109</f>
        <v>1</v>
      </c>
      <c r="H107" s="12">
        <f>'6'!D109</f>
        <v>1</v>
      </c>
      <c r="I107" s="12">
        <f>'7'!D109</f>
        <v>2</v>
      </c>
      <c r="J107" s="12">
        <f>'8'!D109</f>
        <v>2</v>
      </c>
      <c r="K107" s="12">
        <f>'9'!D109</f>
        <v>2</v>
      </c>
      <c r="L107" s="12">
        <f>'10'!D109</f>
        <v>2</v>
      </c>
      <c r="M107" s="12">
        <f>'11'!D109</f>
        <v>1</v>
      </c>
      <c r="N107" s="12">
        <f>'12'!D109</f>
        <v>1</v>
      </c>
      <c r="O107" s="12">
        <f>'13'!D109</f>
        <v>1</v>
      </c>
      <c r="P107" s="12">
        <f>'14'!D109</f>
        <v>2</v>
      </c>
      <c r="Q107" s="12">
        <f>'15'!D109</f>
        <v>2</v>
      </c>
      <c r="R107" s="12">
        <f>'16'!D109</f>
        <v>2</v>
      </c>
      <c r="S107" s="12">
        <f>'17'!D109</f>
        <v>1</v>
      </c>
      <c r="T107" s="12">
        <f>'18'!D109</f>
        <v>2</v>
      </c>
      <c r="U107" s="12">
        <f>'19'!D109</f>
        <v>1</v>
      </c>
      <c r="V107" s="12">
        <f>'20'!D109</f>
        <v>1</v>
      </c>
      <c r="W107" s="12" t="e">
        <f>#REF!</f>
        <v>#REF!</v>
      </c>
      <c r="X107" s="12" t="e">
        <f>#REF!</f>
        <v>#REF!</v>
      </c>
      <c r="Y107" s="12" t="e">
        <f>#REF!</f>
        <v>#REF!</v>
      </c>
      <c r="Z107" s="12" t="e">
        <f>#REF!</f>
        <v>#REF!</v>
      </c>
      <c r="AA107" s="12" t="e">
        <f>#REF!</f>
        <v>#REF!</v>
      </c>
      <c r="AB107" s="13">
        <f t="shared" si="15"/>
        <v>1.45</v>
      </c>
    </row>
    <row r="108" spans="1:28" ht="101.4" customHeight="1" x14ac:dyDescent="0.25">
      <c r="A108" s="8" t="s">
        <v>57</v>
      </c>
      <c r="B108" s="9" t="str">
        <f>'1'!B110:C110</f>
        <v>Самостоятельно реализует творческие замыслы, умело и свободно сочетает различные изобразительные техники, умеет планировать работу и сотрудничать с другими детьми в процессе создания коллективных композиций, интересуется изобразительным и декоративно-прикладным искусством, имеет опыт зрителя в музеях и на арт-выставках</v>
      </c>
      <c r="C108" s="12">
        <f>'1'!D110</f>
        <v>2</v>
      </c>
      <c r="D108" s="12">
        <f>'2'!D110</f>
        <v>1</v>
      </c>
      <c r="E108" s="12">
        <f>'3'!D110</f>
        <v>1</v>
      </c>
      <c r="F108" s="12">
        <f>'4'!D110</f>
        <v>2</v>
      </c>
      <c r="G108" s="12">
        <f>'5'!D110</f>
        <v>1</v>
      </c>
      <c r="H108" s="12">
        <f>'6'!D110</f>
        <v>1</v>
      </c>
      <c r="I108" s="12">
        <f>'7'!D110</f>
        <v>2</v>
      </c>
      <c r="J108" s="12">
        <f>'8'!D110</f>
        <v>2</v>
      </c>
      <c r="K108" s="12">
        <f>'9'!D110</f>
        <v>2</v>
      </c>
      <c r="L108" s="12">
        <f>'10'!D110</f>
        <v>2</v>
      </c>
      <c r="M108" s="12">
        <f>'11'!D110</f>
        <v>2</v>
      </c>
      <c r="N108" s="12">
        <f>'12'!D110</f>
        <v>1</v>
      </c>
      <c r="O108" s="12">
        <f>'13'!D110</f>
        <v>2</v>
      </c>
      <c r="P108" s="12">
        <f>'14'!D110</f>
        <v>2</v>
      </c>
      <c r="Q108" s="12">
        <f>'15'!D110</f>
        <v>2</v>
      </c>
      <c r="R108" s="12">
        <f>'16'!D110</f>
        <v>2</v>
      </c>
      <c r="S108" s="12">
        <f>'17'!D110</f>
        <v>1</v>
      </c>
      <c r="T108" s="12">
        <f>'18'!D110</f>
        <v>2</v>
      </c>
      <c r="U108" s="12">
        <f>'19'!D110</f>
        <v>1</v>
      </c>
      <c r="V108" s="12">
        <f>'20'!D110</f>
        <v>1</v>
      </c>
      <c r="W108" s="12" t="e">
        <f>#REF!</f>
        <v>#REF!</v>
      </c>
      <c r="X108" s="12" t="e">
        <f>#REF!</f>
        <v>#REF!</v>
      </c>
      <c r="Y108" s="12" t="e">
        <f>#REF!</f>
        <v>#REF!</v>
      </c>
      <c r="Z108" s="12" t="e">
        <f>#REF!</f>
        <v>#REF!</v>
      </c>
      <c r="AA108" s="12" t="e">
        <f>#REF!</f>
        <v>#REF!</v>
      </c>
      <c r="AB108" s="13">
        <f t="shared" si="15"/>
        <v>1.6</v>
      </c>
    </row>
    <row r="109" spans="1:28" ht="45.6" customHeight="1" x14ac:dyDescent="0.25">
      <c r="A109" s="8" t="s">
        <v>58</v>
      </c>
      <c r="B109" s="9" t="str">
        <f>'1'!B111:C111</f>
        <v>Самостоятельно придумывает и воплощает сложные, «тонкие» (детализированные) действия для игры, театрализации, изодеятельности</v>
      </c>
      <c r="C109" s="12">
        <f>'1'!D111</f>
        <v>2</v>
      </c>
      <c r="D109" s="12">
        <f>'2'!D111</f>
        <v>1</v>
      </c>
      <c r="E109" s="12">
        <f>'3'!D111</f>
        <v>1</v>
      </c>
      <c r="F109" s="12">
        <f>'4'!D111</f>
        <v>2</v>
      </c>
      <c r="G109" s="12">
        <f>'5'!D111</f>
        <v>1</v>
      </c>
      <c r="H109" s="12">
        <f>'6'!D111</f>
        <v>1</v>
      </c>
      <c r="I109" s="12">
        <f>'7'!D111</f>
        <v>2</v>
      </c>
      <c r="J109" s="12">
        <f>'8'!D111</f>
        <v>2</v>
      </c>
      <c r="K109" s="12">
        <f>'9'!D111</f>
        <v>2</v>
      </c>
      <c r="L109" s="12">
        <f>'10'!D111</f>
        <v>2</v>
      </c>
      <c r="M109" s="12">
        <f>'11'!D111</f>
        <v>1</v>
      </c>
      <c r="N109" s="12">
        <f>'12'!D111</f>
        <v>1</v>
      </c>
      <c r="O109" s="12">
        <f>'13'!D111</f>
        <v>1</v>
      </c>
      <c r="P109" s="12">
        <f>'14'!D111</f>
        <v>2</v>
      </c>
      <c r="Q109" s="12">
        <f>'15'!D111</f>
        <v>1</v>
      </c>
      <c r="R109" s="12">
        <f>'16'!D111</f>
        <v>2</v>
      </c>
      <c r="S109" s="12">
        <f>'17'!D111</f>
        <v>1</v>
      </c>
      <c r="T109" s="12">
        <f>'18'!D111</f>
        <v>2</v>
      </c>
      <c r="U109" s="12">
        <f>'19'!D111</f>
        <v>1</v>
      </c>
      <c r="V109" s="12">
        <f>'20'!D111</f>
        <v>1</v>
      </c>
      <c r="W109" s="12" t="e">
        <f>#REF!</f>
        <v>#REF!</v>
      </c>
      <c r="X109" s="12" t="e">
        <f>#REF!</f>
        <v>#REF!</v>
      </c>
      <c r="Y109" s="12" t="e">
        <f>#REF!</f>
        <v>#REF!</v>
      </c>
      <c r="Z109" s="12" t="e">
        <f>#REF!</f>
        <v>#REF!</v>
      </c>
      <c r="AA109" s="12" t="e">
        <f>#REF!</f>
        <v>#REF!</v>
      </c>
      <c r="AB109" s="13">
        <f t="shared" si="15"/>
        <v>1.45</v>
      </c>
    </row>
    <row r="110" spans="1:28" ht="50.4" customHeight="1" x14ac:dyDescent="0.25">
      <c r="A110" s="8" t="s">
        <v>59</v>
      </c>
      <c r="B110" s="9" t="str">
        <f>'1'!B112:C112</f>
        <v>Воссоздает в собственной изобразительно-творческой деятельности сюжетов произведений уральских писателей, народных сказок, сказов</v>
      </c>
      <c r="C110" s="12">
        <f>'1'!D112</f>
        <v>1</v>
      </c>
      <c r="D110" s="12">
        <f>'2'!D112</f>
        <v>1</v>
      </c>
      <c r="E110" s="12">
        <f>'3'!D112</f>
        <v>1</v>
      </c>
      <c r="F110" s="12">
        <f>'4'!D112</f>
        <v>2</v>
      </c>
      <c r="G110" s="12">
        <f>'5'!D112</f>
        <v>1</v>
      </c>
      <c r="H110" s="12">
        <f>'6'!D112</f>
        <v>1</v>
      </c>
      <c r="I110" s="12">
        <f>'7'!D112</f>
        <v>2</v>
      </c>
      <c r="J110" s="12">
        <f>'8'!D112</f>
        <v>2</v>
      </c>
      <c r="K110" s="12">
        <f>'9'!D112</f>
        <v>2</v>
      </c>
      <c r="L110" s="12">
        <f>'10'!D112</f>
        <v>2</v>
      </c>
      <c r="M110" s="12">
        <f>'11'!D112</f>
        <v>1</v>
      </c>
      <c r="N110" s="12">
        <f>'12'!D112</f>
        <v>1</v>
      </c>
      <c r="O110" s="12">
        <f>'13'!D112</f>
        <v>1</v>
      </c>
      <c r="P110" s="12">
        <f>'14'!D112</f>
        <v>2</v>
      </c>
      <c r="Q110" s="12">
        <f>'15'!D112</f>
        <v>2</v>
      </c>
      <c r="R110" s="12">
        <f>'16'!D112</f>
        <v>2</v>
      </c>
      <c r="S110" s="12">
        <f>'17'!D112</f>
        <v>1</v>
      </c>
      <c r="T110" s="12">
        <f>'18'!D112</f>
        <v>2</v>
      </c>
      <c r="U110" s="12">
        <f>'19'!D112</f>
        <v>1</v>
      </c>
      <c r="V110" s="12">
        <f>'20'!D112</f>
        <v>1</v>
      </c>
      <c r="W110" s="12" t="e">
        <f>#REF!</f>
        <v>#REF!</v>
      </c>
      <c r="X110" s="12" t="e">
        <f>#REF!</f>
        <v>#REF!</v>
      </c>
      <c r="Y110" s="12" t="e">
        <f>#REF!</f>
        <v>#REF!</v>
      </c>
      <c r="Z110" s="12" t="e">
        <f>#REF!</f>
        <v>#REF!</v>
      </c>
      <c r="AA110" s="12" t="e">
        <f>#REF!</f>
        <v>#REF!</v>
      </c>
      <c r="AB110" s="13">
        <f t="shared" si="15"/>
        <v>1.45</v>
      </c>
    </row>
    <row r="111" spans="1:28" ht="76.2" customHeight="1" x14ac:dyDescent="0.25">
      <c r="A111" s="8" t="s">
        <v>60</v>
      </c>
      <c r="B111" s="9" t="str">
        <f>'1'!B113:C113</f>
        <v>Самостоятельно применяет изобразительные умения и изобразительные средства для передачи колорита изделий уральских мастеров на основе материалов и техник художественно-изобразительной деятельности, традиционных для Среднего Урала</v>
      </c>
      <c r="C111" s="12">
        <f>'1'!D113</f>
        <v>2</v>
      </c>
      <c r="D111" s="12">
        <f>'2'!D113</f>
        <v>1</v>
      </c>
      <c r="E111" s="12">
        <f>'3'!D113</f>
        <v>1</v>
      </c>
      <c r="F111" s="12">
        <f>'4'!D113</f>
        <v>2</v>
      </c>
      <c r="G111" s="12">
        <f>'5'!D113</f>
        <v>1</v>
      </c>
      <c r="H111" s="12">
        <f>'6'!D113</f>
        <v>1</v>
      </c>
      <c r="I111" s="12">
        <f>'7'!D113</f>
        <v>2</v>
      </c>
      <c r="J111" s="12">
        <f>'8'!D113</f>
        <v>2</v>
      </c>
      <c r="K111" s="12">
        <f>'9'!D113</f>
        <v>2</v>
      </c>
      <c r="L111" s="12">
        <f>'10'!D113</f>
        <v>2</v>
      </c>
      <c r="M111" s="12">
        <f>'11'!D113</f>
        <v>1</v>
      </c>
      <c r="N111" s="12">
        <f>'12'!D113</f>
        <v>1</v>
      </c>
      <c r="O111" s="12">
        <f>'13'!D113</f>
        <v>1</v>
      </c>
      <c r="P111" s="12">
        <f>'14'!D113</f>
        <v>2</v>
      </c>
      <c r="Q111" s="12">
        <f>'15'!D113</f>
        <v>1</v>
      </c>
      <c r="R111" s="12">
        <f>'16'!D113</f>
        <v>2</v>
      </c>
      <c r="S111" s="12">
        <f>'17'!D113</f>
        <v>1</v>
      </c>
      <c r="T111" s="12">
        <f>'18'!D113</f>
        <v>2</v>
      </c>
      <c r="U111" s="12">
        <f>'19'!D113</f>
        <v>1</v>
      </c>
      <c r="V111" s="12">
        <f>'20'!D113</f>
        <v>1</v>
      </c>
      <c r="W111" s="12" t="e">
        <f>#REF!</f>
        <v>#REF!</v>
      </c>
      <c r="X111" s="12" t="e">
        <f>#REF!</f>
        <v>#REF!</v>
      </c>
      <c r="Y111" s="12" t="e">
        <f>#REF!</f>
        <v>#REF!</v>
      </c>
      <c r="Z111" s="12" t="e">
        <f>#REF!</f>
        <v>#REF!</v>
      </c>
      <c r="AA111" s="12" t="e">
        <f>#REF!</f>
        <v>#REF!</v>
      </c>
      <c r="AB111" s="13">
        <f t="shared" si="15"/>
        <v>1.45</v>
      </c>
    </row>
    <row r="112" spans="1:28" ht="70.2" customHeight="1" x14ac:dyDescent="0.25">
      <c r="A112" s="8" t="s">
        <v>61</v>
      </c>
      <c r="B112" s="9" t="str">
        <f>'1'!B114:C114</f>
        <v xml:space="preserve"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(сельчан); </v>
      </c>
      <c r="C112" s="12">
        <f>'1'!D114</f>
        <v>2</v>
      </c>
      <c r="D112" s="12">
        <f>'2'!D114</f>
        <v>1</v>
      </c>
      <c r="E112" s="12">
        <f>'3'!D114</f>
        <v>1</v>
      </c>
      <c r="F112" s="12">
        <f>'4'!D114</f>
        <v>2</v>
      </c>
      <c r="G112" s="12">
        <f>'5'!D114</f>
        <v>1</v>
      </c>
      <c r="H112" s="12">
        <f>'6'!D114</f>
        <v>1</v>
      </c>
      <c r="I112" s="12">
        <f>'7'!D114</f>
        <v>2</v>
      </c>
      <c r="J112" s="12">
        <f>'8'!D114</f>
        <v>2</v>
      </c>
      <c r="K112" s="12">
        <f>'9'!D114</f>
        <v>2</v>
      </c>
      <c r="L112" s="12">
        <f>'10'!D114</f>
        <v>2</v>
      </c>
      <c r="M112" s="12">
        <f>'11'!D114</f>
        <v>1</v>
      </c>
      <c r="N112" s="12">
        <f>'12'!D114</f>
        <v>1</v>
      </c>
      <c r="O112" s="12">
        <f>'13'!D114</f>
        <v>1</v>
      </c>
      <c r="P112" s="12">
        <f>'14'!D114</f>
        <v>2</v>
      </c>
      <c r="Q112" s="12">
        <f>'15'!D114</f>
        <v>2</v>
      </c>
      <c r="R112" s="12">
        <f>'16'!D114</f>
        <v>2</v>
      </c>
      <c r="S112" s="12">
        <f>'17'!D114</f>
        <v>1</v>
      </c>
      <c r="T112" s="12">
        <f>'18'!D114</f>
        <v>2</v>
      </c>
      <c r="U112" s="12">
        <f>'19'!D114</f>
        <v>1</v>
      </c>
      <c r="V112" s="12">
        <f>'20'!D114</f>
        <v>1</v>
      </c>
      <c r="W112" s="12" t="e">
        <f>#REF!</f>
        <v>#REF!</v>
      </c>
      <c r="X112" s="12" t="e">
        <f>#REF!</f>
        <v>#REF!</v>
      </c>
      <c r="Y112" s="12" t="e">
        <f>#REF!</f>
        <v>#REF!</v>
      </c>
      <c r="Z112" s="12" t="e">
        <f>#REF!</f>
        <v>#REF!</v>
      </c>
      <c r="AA112" s="12" t="e">
        <f>#REF!</f>
        <v>#REF!</v>
      </c>
      <c r="AB112" s="13">
        <f t="shared" si="15"/>
        <v>1.5</v>
      </c>
    </row>
    <row r="113" spans="1:28" ht="69" customHeight="1" x14ac:dyDescent="0.25">
      <c r="A113" s="8" t="s">
        <v>62</v>
      </c>
      <c r="B113" s="9" t="str">
        <f>'1'!B115:C115</f>
        <v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</v>
      </c>
      <c r="C113" s="12">
        <f>'1'!D115</f>
        <v>2</v>
      </c>
      <c r="D113" s="12">
        <f>'2'!D115</f>
        <v>1</v>
      </c>
      <c r="E113" s="12">
        <f>'3'!D115</f>
        <v>1</v>
      </c>
      <c r="F113" s="12">
        <f>'4'!D115</f>
        <v>2</v>
      </c>
      <c r="G113" s="12">
        <f>'5'!D115</f>
        <v>1</v>
      </c>
      <c r="H113" s="12">
        <f>'6'!D115</f>
        <v>1</v>
      </c>
      <c r="I113" s="12">
        <f>'7'!D115</f>
        <v>2</v>
      </c>
      <c r="J113" s="12">
        <f>'8'!D115</f>
        <v>3</v>
      </c>
      <c r="K113" s="12">
        <f>'9'!D115</f>
        <v>2</v>
      </c>
      <c r="L113" s="12">
        <f>'10'!D115</f>
        <v>2</v>
      </c>
      <c r="M113" s="12">
        <f>'11'!D115</f>
        <v>1</v>
      </c>
      <c r="N113" s="12">
        <f>'12'!D115</f>
        <v>1</v>
      </c>
      <c r="O113" s="12">
        <f>'13'!D115</f>
        <v>1</v>
      </c>
      <c r="P113" s="12">
        <f>'14'!D115</f>
        <v>2</v>
      </c>
      <c r="Q113" s="12">
        <f>'15'!D115</f>
        <v>2</v>
      </c>
      <c r="R113" s="12">
        <f>'16'!D115</f>
        <v>2</v>
      </c>
      <c r="S113" s="12">
        <f>'17'!D115</f>
        <v>1</v>
      </c>
      <c r="T113" s="12">
        <f>'18'!D115</f>
        <v>2</v>
      </c>
      <c r="U113" s="12">
        <f>'19'!D115</f>
        <v>1</v>
      </c>
      <c r="V113" s="12">
        <f>'20'!D115</f>
        <v>1</v>
      </c>
      <c r="W113" s="12" t="e">
        <f>#REF!</f>
        <v>#REF!</v>
      </c>
      <c r="X113" s="12" t="e">
        <f>#REF!</f>
        <v>#REF!</v>
      </c>
      <c r="Y113" s="12" t="e">
        <f>#REF!</f>
        <v>#REF!</v>
      </c>
      <c r="Z113" s="12" t="e">
        <f>#REF!</f>
        <v>#REF!</v>
      </c>
      <c r="AA113" s="12" t="e">
        <f>#REF!</f>
        <v>#REF!</v>
      </c>
      <c r="AB113" s="13">
        <f t="shared" si="15"/>
        <v>1.55</v>
      </c>
    </row>
    <row r="114" spans="1:28" ht="57" customHeight="1" x14ac:dyDescent="0.25">
      <c r="A114" s="8" t="s">
        <v>63</v>
      </c>
      <c r="B114" s="9" t="str">
        <f>'1'!B116:C116</f>
        <v>С удовольствием участвует в разных видах деятельности на материале народной культуры, в том числе проектах, детском книгоиздательстве и оформлении выставок по этнической проблематике</v>
      </c>
      <c r="C114" s="12">
        <f>'1'!D116</f>
        <v>2</v>
      </c>
      <c r="D114" s="12">
        <f>'2'!D116</f>
        <v>1</v>
      </c>
      <c r="E114" s="12">
        <f>'3'!D116</f>
        <v>2</v>
      </c>
      <c r="F114" s="12">
        <f>'4'!D116</f>
        <v>2</v>
      </c>
      <c r="G114" s="12">
        <f>'5'!D116</f>
        <v>1</v>
      </c>
      <c r="H114" s="12">
        <f>'6'!D116</f>
        <v>2</v>
      </c>
      <c r="I114" s="12">
        <f>'7'!D116</f>
        <v>2</v>
      </c>
      <c r="J114" s="12">
        <f>'8'!D116</f>
        <v>2</v>
      </c>
      <c r="K114" s="12">
        <f>'9'!D116</f>
        <v>2</v>
      </c>
      <c r="L114" s="12">
        <f>'10'!D116</f>
        <v>3</v>
      </c>
      <c r="M114" s="12">
        <f>'11'!D116</f>
        <v>2</v>
      </c>
      <c r="N114" s="12">
        <f>'12'!D116</f>
        <v>1</v>
      </c>
      <c r="O114" s="12">
        <f>'13'!D116</f>
        <v>1</v>
      </c>
      <c r="P114" s="12">
        <f>'14'!D116</f>
        <v>2</v>
      </c>
      <c r="Q114" s="12">
        <f>'15'!D116</f>
        <v>2</v>
      </c>
      <c r="R114" s="12">
        <f>'16'!D116</f>
        <v>2</v>
      </c>
      <c r="S114" s="12">
        <f>'17'!D116</f>
        <v>1</v>
      </c>
      <c r="T114" s="12">
        <f>'18'!D116</f>
        <v>2</v>
      </c>
      <c r="U114" s="12">
        <f>'19'!D116</f>
        <v>1</v>
      </c>
      <c r="V114" s="12">
        <f>'20'!D116</f>
        <v>1</v>
      </c>
      <c r="W114" s="12" t="e">
        <f>#REF!</f>
        <v>#REF!</v>
      </c>
      <c r="X114" s="12" t="e">
        <f>#REF!</f>
        <v>#REF!</v>
      </c>
      <c r="Y114" s="12" t="e">
        <f>#REF!</f>
        <v>#REF!</v>
      </c>
      <c r="Z114" s="12" t="e">
        <f>#REF!</f>
        <v>#REF!</v>
      </c>
      <c r="AA114" s="12" t="e">
        <f>#REF!</f>
        <v>#REF!</v>
      </c>
      <c r="AB114" s="13">
        <f t="shared" si="15"/>
        <v>1.7</v>
      </c>
    </row>
    <row r="115" spans="1:28" s="15" customFormat="1" ht="13.05" customHeight="1" x14ac:dyDescent="0.2">
      <c r="A115" s="33" t="s">
        <v>5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</row>
    <row r="116" spans="1:28" s="15" customFormat="1" ht="13.05" customHeight="1" x14ac:dyDescent="0.2">
      <c r="A116" s="37" t="s">
        <v>3</v>
      </c>
      <c r="B116" s="37"/>
      <c r="C116" s="11">
        <f t="shared" ref="C116:AA116" si="16">AVERAGE(C117:C149)</f>
        <v>1.606060606060606</v>
      </c>
      <c r="D116" s="11">
        <f t="shared" si="16"/>
        <v>1</v>
      </c>
      <c r="E116" s="11">
        <f t="shared" si="16"/>
        <v>1.303030303030303</v>
      </c>
      <c r="F116" s="11">
        <f t="shared" si="16"/>
        <v>1.8181818181818181</v>
      </c>
      <c r="G116" s="11">
        <f t="shared" si="16"/>
        <v>1.393939393939394</v>
      </c>
      <c r="H116" s="11">
        <f t="shared" si="16"/>
        <v>1.1212121212121211</v>
      </c>
      <c r="I116" s="11">
        <f t="shared" si="16"/>
        <v>1.8181818181818181</v>
      </c>
      <c r="J116" s="11">
        <f t="shared" si="16"/>
        <v>1.8484848484848484</v>
      </c>
      <c r="K116" s="11">
        <f t="shared" si="16"/>
        <v>1.9090909090909092</v>
      </c>
      <c r="L116" s="11">
        <f t="shared" si="16"/>
        <v>1.8787878787878789</v>
      </c>
      <c r="M116" s="11">
        <f t="shared" si="16"/>
        <v>1.2727272727272727</v>
      </c>
      <c r="N116" s="11">
        <f t="shared" si="16"/>
        <v>1.2424242424242424</v>
      </c>
      <c r="O116" s="11">
        <f t="shared" si="16"/>
        <v>1.0303030303030303</v>
      </c>
      <c r="P116" s="11">
        <f t="shared" si="16"/>
        <v>1.8181818181818181</v>
      </c>
      <c r="Q116" s="11">
        <f t="shared" si="16"/>
        <v>1.7272727272727273</v>
      </c>
      <c r="R116" s="11">
        <f t="shared" si="16"/>
        <v>1.8181818181818181</v>
      </c>
      <c r="S116" s="11">
        <f t="shared" si="16"/>
        <v>1.303030303030303</v>
      </c>
      <c r="T116" s="11">
        <f t="shared" si="16"/>
        <v>1.8181818181818181</v>
      </c>
      <c r="U116" s="11">
        <f t="shared" si="16"/>
        <v>1</v>
      </c>
      <c r="V116" s="11">
        <f t="shared" si="16"/>
        <v>1</v>
      </c>
      <c r="W116" s="11" t="e">
        <f t="shared" si="16"/>
        <v>#REF!</v>
      </c>
      <c r="X116" s="11" t="e">
        <f t="shared" si="16"/>
        <v>#REF!</v>
      </c>
      <c r="Y116" s="11" t="e">
        <f t="shared" si="16"/>
        <v>#REF!</v>
      </c>
      <c r="Z116" s="11" t="e">
        <f t="shared" si="16"/>
        <v>#REF!</v>
      </c>
      <c r="AA116" s="11" t="e">
        <f t="shared" si="16"/>
        <v>#REF!</v>
      </c>
      <c r="AB116" s="11">
        <f>AVERAGEIF(C117:AA149,"&gt;0")</f>
        <v>1.4863636363636363</v>
      </c>
    </row>
    <row r="117" spans="1:28" s="15" customFormat="1" ht="27" customHeight="1" x14ac:dyDescent="0.2">
      <c r="A117" s="8" t="s">
        <v>17</v>
      </c>
      <c r="B117" s="31" t="str">
        <f>'1'!B119:C119</f>
        <v>Знает и правильно называет все звуки русского языка, классифицирует их</v>
      </c>
      <c r="C117" s="12">
        <f>'1'!D119</f>
        <v>1</v>
      </c>
      <c r="D117" s="12">
        <f>'2'!D119</f>
        <v>1</v>
      </c>
      <c r="E117" s="12">
        <f>'3'!D119</f>
        <v>1</v>
      </c>
      <c r="F117" s="12">
        <f>'4'!D119</f>
        <v>2</v>
      </c>
      <c r="G117" s="12">
        <f>'5'!D119</f>
        <v>1</v>
      </c>
      <c r="H117" s="12">
        <f>'6'!D119</f>
        <v>1</v>
      </c>
      <c r="I117" s="12">
        <f>'7'!D119</f>
        <v>2</v>
      </c>
      <c r="J117" s="12">
        <f>'8'!D119</f>
        <v>1</v>
      </c>
      <c r="K117" s="12">
        <f>'9'!D119</f>
        <v>2</v>
      </c>
      <c r="L117" s="12">
        <f>'10'!D119</f>
        <v>1</v>
      </c>
      <c r="M117" s="12">
        <f>'11'!D119</f>
        <v>1</v>
      </c>
      <c r="N117" s="12">
        <f>'12'!D119</f>
        <v>2</v>
      </c>
      <c r="O117" s="12">
        <f>'13'!D119</f>
        <v>2</v>
      </c>
      <c r="P117" s="12">
        <f>'14'!D119</f>
        <v>1</v>
      </c>
      <c r="Q117" s="12">
        <f>'15'!D119</f>
        <v>1</v>
      </c>
      <c r="R117" s="12">
        <f>'16'!D119</f>
        <v>1</v>
      </c>
      <c r="S117" s="12">
        <f>'17'!D119</f>
        <v>1</v>
      </c>
      <c r="T117" s="12">
        <f>'18'!D119</f>
        <v>1</v>
      </c>
      <c r="U117" s="12">
        <f>'19'!D119</f>
        <v>1</v>
      </c>
      <c r="V117" s="12">
        <f>'20'!D119</f>
        <v>1</v>
      </c>
      <c r="W117" s="12" t="e">
        <f>#REF!</f>
        <v>#REF!</v>
      </c>
      <c r="X117" s="12" t="e">
        <f>#REF!</f>
        <v>#REF!</v>
      </c>
      <c r="Y117" s="12" t="e">
        <f>#REF!</f>
        <v>#REF!</v>
      </c>
      <c r="Z117" s="12" t="e">
        <f>#REF!</f>
        <v>#REF!</v>
      </c>
      <c r="AA117" s="12" t="e">
        <f>#REF!</f>
        <v>#REF!</v>
      </c>
      <c r="AB117" s="13">
        <f>AVERAGEIF(C117:AA117,"&gt;0")</f>
        <v>1.25</v>
      </c>
    </row>
    <row r="118" spans="1:28" s="15" customFormat="1" ht="24.6" customHeight="1" x14ac:dyDescent="0.2">
      <c r="A118" s="8" t="s">
        <v>18</v>
      </c>
      <c r="B118" s="31" t="str">
        <f>'1'!B120:C120</f>
        <v>Знает и называет все буквы русского алфавита</v>
      </c>
      <c r="C118" s="12">
        <f>'1'!D120</f>
        <v>1</v>
      </c>
      <c r="D118" s="12">
        <f>'2'!D120</f>
        <v>1</v>
      </c>
      <c r="E118" s="12">
        <f>'3'!D120</f>
        <v>1</v>
      </c>
      <c r="F118" s="12">
        <f>'4'!D120</f>
        <v>1</v>
      </c>
      <c r="G118" s="12">
        <f>'5'!D120</f>
        <v>1</v>
      </c>
      <c r="H118" s="12">
        <f>'6'!D120</f>
        <v>1</v>
      </c>
      <c r="I118" s="12">
        <f>'7'!D120</f>
        <v>1</v>
      </c>
      <c r="J118" s="12">
        <f>'8'!D120</f>
        <v>1</v>
      </c>
      <c r="K118" s="12">
        <f>'9'!D120</f>
        <v>2</v>
      </c>
      <c r="L118" s="12">
        <f>'10'!D120</f>
        <v>1</v>
      </c>
      <c r="M118" s="12">
        <f>'11'!D120</f>
        <v>1</v>
      </c>
      <c r="N118" s="12">
        <f>'12'!D120</f>
        <v>3</v>
      </c>
      <c r="O118" s="12">
        <f>'13'!D120</f>
        <v>1</v>
      </c>
      <c r="P118" s="12">
        <f>'14'!D120</f>
        <v>1</v>
      </c>
      <c r="Q118" s="12">
        <f>'15'!D120</f>
        <v>1</v>
      </c>
      <c r="R118" s="12">
        <f>'16'!D120</f>
        <v>1</v>
      </c>
      <c r="S118" s="12">
        <f>'17'!D120</f>
        <v>1</v>
      </c>
      <c r="T118" s="12">
        <f>'18'!D120</f>
        <v>1</v>
      </c>
      <c r="U118" s="12">
        <f>'19'!D120</f>
        <v>1</v>
      </c>
      <c r="V118" s="12">
        <f>'20'!D120</f>
        <v>1</v>
      </c>
      <c r="W118" s="12" t="e">
        <f>#REF!</f>
        <v>#REF!</v>
      </c>
      <c r="X118" s="12" t="e">
        <f>#REF!</f>
        <v>#REF!</v>
      </c>
      <c r="Y118" s="12" t="e">
        <f>#REF!</f>
        <v>#REF!</v>
      </c>
      <c r="Z118" s="12" t="e">
        <f>#REF!</f>
        <v>#REF!</v>
      </c>
      <c r="AA118" s="12" t="e">
        <f>#REF!</f>
        <v>#REF!</v>
      </c>
      <c r="AB118" s="13">
        <f t="shared" ref="AB118:AB149" si="17">AVERAGEIF(C118:AA118,"&gt;0")</f>
        <v>1.1499999999999999</v>
      </c>
    </row>
    <row r="119" spans="1:28" s="15" customFormat="1" ht="16.8" customHeight="1" x14ac:dyDescent="0.2">
      <c r="A119" s="8" t="s">
        <v>19</v>
      </c>
      <c r="B119" s="31" t="str">
        <f>'1'!B121:C121</f>
        <v>Чисто произносит все звуки русского языка</v>
      </c>
      <c r="C119" s="12">
        <f>'1'!D121</f>
        <v>1</v>
      </c>
      <c r="D119" s="12">
        <f>'2'!D121</f>
        <v>1</v>
      </c>
      <c r="E119" s="12">
        <f>'3'!D121</f>
        <v>1</v>
      </c>
      <c r="F119" s="12">
        <f>'4'!D121</f>
        <v>2</v>
      </c>
      <c r="G119" s="12">
        <f>'5'!D121</f>
        <v>1</v>
      </c>
      <c r="H119" s="12">
        <f>'6'!D121</f>
        <v>1</v>
      </c>
      <c r="I119" s="12">
        <f>'7'!D121</f>
        <v>2</v>
      </c>
      <c r="J119" s="12">
        <f>'8'!D121</f>
        <v>1</v>
      </c>
      <c r="K119" s="12">
        <f>'9'!D121</f>
        <v>2</v>
      </c>
      <c r="L119" s="12">
        <f>'10'!D121</f>
        <v>1</v>
      </c>
      <c r="M119" s="12">
        <f>'11'!D121</f>
        <v>1</v>
      </c>
      <c r="N119" s="12">
        <f>'12'!D121</f>
        <v>2</v>
      </c>
      <c r="O119" s="12">
        <f>'13'!D121</f>
        <v>1</v>
      </c>
      <c r="P119" s="12">
        <f>'14'!D121</f>
        <v>1</v>
      </c>
      <c r="Q119" s="12">
        <f>'15'!D121</f>
        <v>1</v>
      </c>
      <c r="R119" s="12">
        <f>'16'!D121</f>
        <v>1</v>
      </c>
      <c r="S119" s="12">
        <f>'17'!D121</f>
        <v>2</v>
      </c>
      <c r="T119" s="12">
        <f>'18'!D121</f>
        <v>1</v>
      </c>
      <c r="U119" s="12">
        <f>'19'!D121</f>
        <v>1</v>
      </c>
      <c r="V119" s="12">
        <f>'20'!D121</f>
        <v>1</v>
      </c>
      <c r="W119" s="12" t="e">
        <f>#REF!</f>
        <v>#REF!</v>
      </c>
      <c r="X119" s="12" t="e">
        <f>#REF!</f>
        <v>#REF!</v>
      </c>
      <c r="Y119" s="12" t="e">
        <f>#REF!</f>
        <v>#REF!</v>
      </c>
      <c r="Z119" s="12" t="e">
        <f>#REF!</f>
        <v>#REF!</v>
      </c>
      <c r="AA119" s="12" t="e">
        <f>#REF!</f>
        <v>#REF!</v>
      </c>
      <c r="AB119" s="13">
        <f t="shared" si="17"/>
        <v>1.25</v>
      </c>
    </row>
    <row r="120" spans="1:28" s="15" customFormat="1" ht="24.6" customHeight="1" x14ac:dyDescent="0.2">
      <c r="A120" s="8" t="s">
        <v>22</v>
      </c>
      <c r="B120" s="31" t="str">
        <f>'1'!B122:C122</f>
        <v>Составляет сообщение из нескольких согласованных предложений</v>
      </c>
      <c r="C120" s="12">
        <f>'1'!D122</f>
        <v>1</v>
      </c>
      <c r="D120" s="12">
        <f>'2'!D122</f>
        <v>1</v>
      </c>
      <c r="E120" s="12">
        <f>'3'!D122</f>
        <v>2</v>
      </c>
      <c r="F120" s="12">
        <f>'4'!D122</f>
        <v>2</v>
      </c>
      <c r="G120" s="12">
        <f>'5'!D122</f>
        <v>1</v>
      </c>
      <c r="H120" s="12">
        <f>'6'!D122</f>
        <v>1</v>
      </c>
      <c r="I120" s="12">
        <f>'7'!D122</f>
        <v>2</v>
      </c>
      <c r="J120" s="12">
        <f>'8'!D122</f>
        <v>2</v>
      </c>
      <c r="K120" s="12">
        <f>'9'!D122</f>
        <v>2</v>
      </c>
      <c r="L120" s="12">
        <f>'10'!D122</f>
        <v>2</v>
      </c>
      <c r="M120" s="12">
        <f>'11'!D122</f>
        <v>2</v>
      </c>
      <c r="N120" s="12">
        <f>'12'!D122</f>
        <v>1</v>
      </c>
      <c r="O120" s="12">
        <f>'13'!D122</f>
        <v>1</v>
      </c>
      <c r="P120" s="12">
        <f>'14'!D122</f>
        <v>2</v>
      </c>
      <c r="Q120" s="12">
        <f>'15'!D122</f>
        <v>2</v>
      </c>
      <c r="R120" s="12">
        <f>'16'!D122</f>
        <v>2</v>
      </c>
      <c r="S120" s="12">
        <f>'17'!D122</f>
        <v>2</v>
      </c>
      <c r="T120" s="12">
        <f>'18'!D122</f>
        <v>2</v>
      </c>
      <c r="U120" s="12">
        <f>'19'!D122</f>
        <v>1</v>
      </c>
      <c r="V120" s="12">
        <f>'20'!D122</f>
        <v>1</v>
      </c>
      <c r="W120" s="12" t="e">
        <f>#REF!</f>
        <v>#REF!</v>
      </c>
      <c r="X120" s="12" t="e">
        <f>#REF!</f>
        <v>#REF!</v>
      </c>
      <c r="Y120" s="12" t="e">
        <f>#REF!</f>
        <v>#REF!</v>
      </c>
      <c r="Z120" s="12" t="e">
        <f>#REF!</f>
        <v>#REF!</v>
      </c>
      <c r="AA120" s="12" t="e">
        <f>#REF!</f>
        <v>#REF!</v>
      </c>
      <c r="AB120" s="13">
        <f t="shared" si="17"/>
        <v>1.6</v>
      </c>
    </row>
    <row r="121" spans="1:28" s="15" customFormat="1" ht="36.6" customHeight="1" x14ac:dyDescent="0.2">
      <c r="A121" s="8" t="s">
        <v>64</v>
      </c>
      <c r="B121" s="31" t="str">
        <f>'1'!B123:C123</f>
        <v>Самостоятельно, без опоры рассказывает о пространственном расположении и свойствах каких-либо предметов</v>
      </c>
      <c r="C121" s="12">
        <f>'1'!D123</f>
        <v>1</v>
      </c>
      <c r="D121" s="12">
        <f>'2'!D123</f>
        <v>1</v>
      </c>
      <c r="E121" s="12">
        <f>'3'!D123</f>
        <v>2</v>
      </c>
      <c r="F121" s="12">
        <f>'4'!D123</f>
        <v>2</v>
      </c>
      <c r="G121" s="12">
        <f>'5'!D123</f>
        <v>2</v>
      </c>
      <c r="H121" s="12">
        <f>'6'!D123</f>
        <v>1</v>
      </c>
      <c r="I121" s="12">
        <f>'7'!D123</f>
        <v>2</v>
      </c>
      <c r="J121" s="12">
        <f>'8'!D123</f>
        <v>2</v>
      </c>
      <c r="K121" s="12">
        <f>'9'!D123</f>
        <v>2</v>
      </c>
      <c r="L121" s="12">
        <f>'10'!D123</f>
        <v>2</v>
      </c>
      <c r="M121" s="12">
        <f>'11'!D123</f>
        <v>1</v>
      </c>
      <c r="N121" s="12">
        <f>'12'!D123</f>
        <v>1</v>
      </c>
      <c r="O121" s="12">
        <f>'13'!D123</f>
        <v>1</v>
      </c>
      <c r="P121" s="12">
        <f>'14'!D123</f>
        <v>2</v>
      </c>
      <c r="Q121" s="12">
        <f>'15'!D123</f>
        <v>2</v>
      </c>
      <c r="R121" s="12">
        <f>'16'!D123</f>
        <v>2</v>
      </c>
      <c r="S121" s="12">
        <f>'17'!D123</f>
        <v>2</v>
      </c>
      <c r="T121" s="12">
        <f>'18'!D123</f>
        <v>2</v>
      </c>
      <c r="U121" s="12">
        <f>'19'!D123</f>
        <v>1</v>
      </c>
      <c r="V121" s="12">
        <f>'20'!D123</f>
        <v>1</v>
      </c>
      <c r="W121" s="12" t="e">
        <f>#REF!</f>
        <v>#REF!</v>
      </c>
      <c r="X121" s="12" t="e">
        <f>#REF!</f>
        <v>#REF!</v>
      </c>
      <c r="Y121" s="12" t="e">
        <f>#REF!</f>
        <v>#REF!</v>
      </c>
      <c r="Z121" s="12" t="e">
        <f>#REF!</f>
        <v>#REF!</v>
      </c>
      <c r="AA121" s="12" t="e">
        <f>#REF!</f>
        <v>#REF!</v>
      </c>
      <c r="AB121" s="13">
        <f t="shared" si="17"/>
        <v>1.6</v>
      </c>
    </row>
    <row r="122" spans="1:28" s="15" customFormat="1" ht="37.200000000000003" customHeight="1" x14ac:dyDescent="0.2">
      <c r="A122" s="8" t="s">
        <v>65</v>
      </c>
      <c r="B122" s="31" t="str">
        <f>'1'!B124:C124</f>
        <v>Самостоятельно производит сравнение, сериацию, классификацию объектов по нескольким основаниям</v>
      </c>
      <c r="C122" s="12">
        <f>'1'!D124</f>
        <v>2</v>
      </c>
      <c r="D122" s="12">
        <f>'2'!D124</f>
        <v>1</v>
      </c>
      <c r="E122" s="12">
        <f>'3'!D124</f>
        <v>2</v>
      </c>
      <c r="F122" s="12">
        <f>'4'!D124</f>
        <v>2</v>
      </c>
      <c r="G122" s="12">
        <f>'5'!D124</f>
        <v>2</v>
      </c>
      <c r="H122" s="12">
        <f>'6'!D124</f>
        <v>1</v>
      </c>
      <c r="I122" s="12">
        <f>'7'!D124</f>
        <v>2</v>
      </c>
      <c r="J122" s="12">
        <f>'8'!D124</f>
        <v>2</v>
      </c>
      <c r="K122" s="12">
        <f>'9'!D124</f>
        <v>2</v>
      </c>
      <c r="L122" s="12">
        <f>'10'!D124</f>
        <v>2</v>
      </c>
      <c r="M122" s="12">
        <f>'11'!D124</f>
        <v>1</v>
      </c>
      <c r="N122" s="12">
        <f>'12'!D124</f>
        <v>1</v>
      </c>
      <c r="O122" s="12">
        <f>'13'!D124</f>
        <v>1</v>
      </c>
      <c r="P122" s="12">
        <f>'14'!D124</f>
        <v>2</v>
      </c>
      <c r="Q122" s="12">
        <f>'15'!D124</f>
        <v>1</v>
      </c>
      <c r="R122" s="12">
        <f>'16'!D124</f>
        <v>2</v>
      </c>
      <c r="S122" s="12">
        <f>'17'!D124</f>
        <v>1</v>
      </c>
      <c r="T122" s="12">
        <f>'18'!D124</f>
        <v>2</v>
      </c>
      <c r="U122" s="12">
        <f>'19'!D124</f>
        <v>1</v>
      </c>
      <c r="V122" s="12">
        <f>'20'!D124</f>
        <v>1</v>
      </c>
      <c r="W122" s="12" t="e">
        <f>#REF!</f>
        <v>#REF!</v>
      </c>
      <c r="X122" s="12" t="e">
        <f>#REF!</f>
        <v>#REF!</v>
      </c>
      <c r="Y122" s="12" t="e">
        <f>#REF!</f>
        <v>#REF!</v>
      </c>
      <c r="Z122" s="12" t="e">
        <f>#REF!</f>
        <v>#REF!</v>
      </c>
      <c r="AA122" s="12" t="e">
        <f>#REF!</f>
        <v>#REF!</v>
      </c>
      <c r="AB122" s="13">
        <f t="shared" si="17"/>
        <v>1.55</v>
      </c>
    </row>
    <row r="123" spans="1:28" s="15" customFormat="1" ht="35.4" customHeight="1" x14ac:dyDescent="0.2">
      <c r="A123" s="8" t="s">
        <v>66</v>
      </c>
      <c r="B123" s="31" t="str">
        <f>'1'!B125:C125</f>
        <v>Самостоятельно придумывает математический рассказ, предлагающий выполнение двух действий</v>
      </c>
      <c r="C123" s="12">
        <f>'1'!D125</f>
        <v>2</v>
      </c>
      <c r="D123" s="12">
        <f>'2'!D125</f>
        <v>1</v>
      </c>
      <c r="E123" s="12">
        <f>'3'!D125</f>
        <v>1</v>
      </c>
      <c r="F123" s="12">
        <f>'4'!D125</f>
        <v>2</v>
      </c>
      <c r="G123" s="12">
        <f>'5'!D125</f>
        <v>1</v>
      </c>
      <c r="H123" s="12">
        <f>'6'!D125</f>
        <v>1</v>
      </c>
      <c r="I123" s="12">
        <f>'7'!D125</f>
        <v>2</v>
      </c>
      <c r="J123" s="12">
        <f>'8'!D125</f>
        <v>2</v>
      </c>
      <c r="K123" s="12">
        <f>'9'!D125</f>
        <v>2</v>
      </c>
      <c r="L123" s="12">
        <f>'10'!D125</f>
        <v>2</v>
      </c>
      <c r="M123" s="12">
        <f>'11'!D125</f>
        <v>1</v>
      </c>
      <c r="N123" s="12">
        <f>'12'!D125</f>
        <v>1</v>
      </c>
      <c r="O123" s="12">
        <f>'13'!D125</f>
        <v>1</v>
      </c>
      <c r="P123" s="12">
        <f>'14'!D125</f>
        <v>2</v>
      </c>
      <c r="Q123" s="12">
        <f>'15'!D125</f>
        <v>1</v>
      </c>
      <c r="R123" s="12">
        <f>'16'!D125</f>
        <v>2</v>
      </c>
      <c r="S123" s="12">
        <f>'17'!D125</f>
        <v>1</v>
      </c>
      <c r="T123" s="12">
        <f>'18'!D125</f>
        <v>2</v>
      </c>
      <c r="U123" s="12">
        <f>'19'!D125</f>
        <v>1</v>
      </c>
      <c r="V123" s="12">
        <f>'20'!D125</f>
        <v>1</v>
      </c>
      <c r="W123" s="12" t="e">
        <f>#REF!</f>
        <v>#REF!</v>
      </c>
      <c r="X123" s="12" t="e">
        <f>#REF!</f>
        <v>#REF!</v>
      </c>
      <c r="Y123" s="12" t="e">
        <f>#REF!</f>
        <v>#REF!</v>
      </c>
      <c r="Z123" s="12" t="e">
        <f>#REF!</f>
        <v>#REF!</v>
      </c>
      <c r="AA123" s="12" t="e">
        <f>#REF!</f>
        <v>#REF!</v>
      </c>
      <c r="AB123" s="13">
        <f t="shared" si="17"/>
        <v>1.45</v>
      </c>
    </row>
    <row r="124" spans="1:28" s="15" customFormat="1" ht="16.8" customHeight="1" x14ac:dyDescent="0.2">
      <c r="A124" s="8" t="s">
        <v>67</v>
      </c>
      <c r="B124" s="31" t="str">
        <f>'1'!B126:C126</f>
        <v>Пользуется часами</v>
      </c>
      <c r="C124" s="12">
        <f>'1'!D126</f>
        <v>1</v>
      </c>
      <c r="D124" s="12">
        <f>'2'!D126</f>
        <v>1</v>
      </c>
      <c r="E124" s="12">
        <f>'3'!D126</f>
        <v>1</v>
      </c>
      <c r="F124" s="12">
        <f>'4'!D126</f>
        <v>1</v>
      </c>
      <c r="G124" s="12">
        <f>'5'!D126</f>
        <v>1</v>
      </c>
      <c r="H124" s="12">
        <f>'6'!D126</f>
        <v>1</v>
      </c>
      <c r="I124" s="12">
        <f>'7'!D126</f>
        <v>1</v>
      </c>
      <c r="J124" s="12">
        <f>'8'!D126</f>
        <v>1</v>
      </c>
      <c r="K124" s="12">
        <f>'9'!D126</f>
        <v>1</v>
      </c>
      <c r="L124" s="12">
        <f>'10'!D126</f>
        <v>1</v>
      </c>
      <c r="M124" s="12">
        <f>'11'!D126</f>
        <v>1</v>
      </c>
      <c r="N124" s="12">
        <f>'12'!D126</f>
        <v>1</v>
      </c>
      <c r="O124" s="12">
        <f>'13'!D126</f>
        <v>1</v>
      </c>
      <c r="P124" s="12">
        <f>'14'!D126</f>
        <v>1</v>
      </c>
      <c r="Q124" s="12">
        <f>'15'!D126</f>
        <v>1</v>
      </c>
      <c r="R124" s="12">
        <f>'16'!D126</f>
        <v>1</v>
      </c>
      <c r="S124" s="12">
        <f>'17'!D126</f>
        <v>1</v>
      </c>
      <c r="T124" s="12">
        <f>'18'!D126</f>
        <v>1</v>
      </c>
      <c r="U124" s="12">
        <f>'19'!D126</f>
        <v>1</v>
      </c>
      <c r="V124" s="12">
        <f>'20'!D126</f>
        <v>1</v>
      </c>
      <c r="W124" s="12" t="e">
        <f>#REF!</f>
        <v>#REF!</v>
      </c>
      <c r="X124" s="12" t="e">
        <f>#REF!</f>
        <v>#REF!</v>
      </c>
      <c r="Y124" s="12" t="e">
        <f>#REF!</f>
        <v>#REF!</v>
      </c>
      <c r="Z124" s="12" t="e">
        <f>#REF!</f>
        <v>#REF!</v>
      </c>
      <c r="AA124" s="12" t="e">
        <f>#REF!</f>
        <v>#REF!</v>
      </c>
      <c r="AB124" s="13">
        <f t="shared" si="17"/>
        <v>1</v>
      </c>
    </row>
    <row r="125" spans="1:28" s="15" customFormat="1" ht="38.4" customHeight="1" x14ac:dyDescent="0.2">
      <c r="A125" s="8" t="s">
        <v>68</v>
      </c>
      <c r="B125" s="31" t="str">
        <f>'1'!B127:C127</f>
        <v>Использует понятия «сначала», «потом», «до», «после», «раньше», «позже», «одновременно»</v>
      </c>
      <c r="C125" s="12">
        <f>'1'!D127</f>
        <v>1</v>
      </c>
      <c r="D125" s="12">
        <f>'2'!D127</f>
        <v>1</v>
      </c>
      <c r="E125" s="12">
        <f>'3'!D127</f>
        <v>1</v>
      </c>
      <c r="F125" s="12">
        <f>'4'!D127</f>
        <v>2</v>
      </c>
      <c r="G125" s="12">
        <f>'5'!D127</f>
        <v>1</v>
      </c>
      <c r="H125" s="12">
        <f>'6'!D127</f>
        <v>1</v>
      </c>
      <c r="I125" s="12">
        <f>'7'!D127</f>
        <v>2</v>
      </c>
      <c r="J125" s="12">
        <f>'8'!D127</f>
        <v>2</v>
      </c>
      <c r="K125" s="12">
        <f>'9'!D127</f>
        <v>2</v>
      </c>
      <c r="L125" s="12">
        <f>'10'!D127</f>
        <v>2</v>
      </c>
      <c r="M125" s="12">
        <f>'11'!D127</f>
        <v>1</v>
      </c>
      <c r="N125" s="12">
        <f>'12'!D127</f>
        <v>1</v>
      </c>
      <c r="O125" s="12">
        <f>'13'!D127</f>
        <v>1</v>
      </c>
      <c r="P125" s="12">
        <f>'14'!D127</f>
        <v>2</v>
      </c>
      <c r="Q125" s="12">
        <f>'15'!D127</f>
        <v>2</v>
      </c>
      <c r="R125" s="12">
        <f>'16'!D127</f>
        <v>2</v>
      </c>
      <c r="S125" s="12">
        <f>'17'!D127</f>
        <v>1</v>
      </c>
      <c r="T125" s="12">
        <f>'18'!D127</f>
        <v>2</v>
      </c>
      <c r="U125" s="12">
        <f>'19'!D127</f>
        <v>1</v>
      </c>
      <c r="V125" s="12">
        <f>'20'!D127</f>
        <v>1</v>
      </c>
      <c r="W125" s="12" t="e">
        <f>#REF!</f>
        <v>#REF!</v>
      </c>
      <c r="X125" s="12" t="e">
        <f>#REF!</f>
        <v>#REF!</v>
      </c>
      <c r="Y125" s="12" t="e">
        <f>#REF!</f>
        <v>#REF!</v>
      </c>
      <c r="Z125" s="12" t="e">
        <f>#REF!</f>
        <v>#REF!</v>
      </c>
      <c r="AA125" s="12" t="e">
        <f>#REF!</f>
        <v>#REF!</v>
      </c>
      <c r="AB125" s="13">
        <f t="shared" si="17"/>
        <v>1.45</v>
      </c>
    </row>
    <row r="126" spans="1:28" s="15" customFormat="1" ht="34.799999999999997" customHeight="1" x14ac:dyDescent="0.2">
      <c r="A126" s="8" t="s">
        <v>69</v>
      </c>
      <c r="B126" s="31" t="str">
        <f>'1'!B128:C128</f>
        <v>Определяет по виду, различает съедобные, несъедобные грибы (белый гриб, лисичка, мухомор)</v>
      </c>
      <c r="C126" s="12">
        <f>'1'!D128</f>
        <v>2</v>
      </c>
      <c r="D126" s="12">
        <f>'2'!D128</f>
        <v>1</v>
      </c>
      <c r="E126" s="12">
        <f>'3'!D128</f>
        <v>2</v>
      </c>
      <c r="F126" s="12">
        <f>'4'!D128</f>
        <v>2</v>
      </c>
      <c r="G126" s="12">
        <f>'5'!D128</f>
        <v>2</v>
      </c>
      <c r="H126" s="12">
        <f>'6'!D128</f>
        <v>1</v>
      </c>
      <c r="I126" s="12">
        <f>'7'!D128</f>
        <v>2</v>
      </c>
      <c r="J126" s="12">
        <f>'8'!D128</f>
        <v>3</v>
      </c>
      <c r="K126" s="12">
        <f>'9'!D128</f>
        <v>2</v>
      </c>
      <c r="L126" s="12">
        <f>'10'!D128</f>
        <v>2</v>
      </c>
      <c r="M126" s="12">
        <f>'11'!D128</f>
        <v>2</v>
      </c>
      <c r="N126" s="12">
        <f>'12'!D128</f>
        <v>2</v>
      </c>
      <c r="O126" s="12">
        <f>'13'!D128</f>
        <v>1</v>
      </c>
      <c r="P126" s="12">
        <f>'14'!D128</f>
        <v>2</v>
      </c>
      <c r="Q126" s="12">
        <f>'15'!D128</f>
        <v>2</v>
      </c>
      <c r="R126" s="12">
        <f>'16'!D128</f>
        <v>2</v>
      </c>
      <c r="S126" s="12">
        <f>'17'!D128</f>
        <v>2</v>
      </c>
      <c r="T126" s="12">
        <f>'18'!D128</f>
        <v>2</v>
      </c>
      <c r="U126" s="12">
        <f>'19'!D128</f>
        <v>1</v>
      </c>
      <c r="V126" s="12">
        <f>'20'!D128</f>
        <v>1</v>
      </c>
      <c r="W126" s="12" t="e">
        <f>#REF!</f>
        <v>#REF!</v>
      </c>
      <c r="X126" s="12" t="e">
        <f>#REF!</f>
        <v>#REF!</v>
      </c>
      <c r="Y126" s="12" t="e">
        <f>#REF!</f>
        <v>#REF!</v>
      </c>
      <c r="Z126" s="12" t="e">
        <f>#REF!</f>
        <v>#REF!</v>
      </c>
      <c r="AA126" s="12" t="e">
        <f>#REF!</f>
        <v>#REF!</v>
      </c>
      <c r="AB126" s="13">
        <f t="shared" si="17"/>
        <v>1.8</v>
      </c>
    </row>
    <row r="127" spans="1:28" s="15" customFormat="1" ht="37.799999999999997" customHeight="1" x14ac:dyDescent="0.2">
      <c r="A127" s="8" t="s">
        <v>71</v>
      </c>
      <c r="B127" s="31" t="str">
        <f>'1'!B129:C129</f>
        <v>Рассказывает  о пищевых цепочках, классифицирует некоторых животных (травоядные, хищники)</v>
      </c>
      <c r="C127" s="12">
        <f>'1'!D129</f>
        <v>2</v>
      </c>
      <c r="D127" s="12">
        <f>'2'!D129</f>
        <v>1</v>
      </c>
      <c r="E127" s="12">
        <f>'3'!D129</f>
        <v>1</v>
      </c>
      <c r="F127" s="12">
        <f>'4'!D129</f>
        <v>2</v>
      </c>
      <c r="G127" s="12">
        <f>'5'!D129</f>
        <v>1</v>
      </c>
      <c r="H127" s="12">
        <f>'6'!D129</f>
        <v>1</v>
      </c>
      <c r="I127" s="12">
        <f>'7'!D129</f>
        <v>2</v>
      </c>
      <c r="J127" s="12">
        <f>'8'!D129</f>
        <v>2</v>
      </c>
      <c r="K127" s="12">
        <f>'9'!D129</f>
        <v>2</v>
      </c>
      <c r="L127" s="12">
        <f>'10'!D129</f>
        <v>2</v>
      </c>
      <c r="M127" s="12">
        <f>'11'!D129</f>
        <v>1</v>
      </c>
      <c r="N127" s="12">
        <f>'12'!D129</f>
        <v>1</v>
      </c>
      <c r="O127" s="12">
        <f>'13'!D129</f>
        <v>1</v>
      </c>
      <c r="P127" s="12">
        <f>'14'!D129</f>
        <v>2</v>
      </c>
      <c r="Q127" s="12">
        <f>'15'!D129</f>
        <v>2</v>
      </c>
      <c r="R127" s="12">
        <f>'16'!D129</f>
        <v>2</v>
      </c>
      <c r="S127" s="12">
        <f>'17'!D129</f>
        <v>1</v>
      </c>
      <c r="T127" s="12">
        <f>'18'!D129</f>
        <v>2</v>
      </c>
      <c r="U127" s="12">
        <f>'19'!D129</f>
        <v>1</v>
      </c>
      <c r="V127" s="12">
        <f>'20'!D129</f>
        <v>1</v>
      </c>
      <c r="W127" s="12" t="e">
        <f>#REF!</f>
        <v>#REF!</v>
      </c>
      <c r="X127" s="12" t="e">
        <f>#REF!</f>
        <v>#REF!</v>
      </c>
      <c r="Y127" s="12" t="e">
        <f>#REF!</f>
        <v>#REF!</v>
      </c>
      <c r="Z127" s="12" t="e">
        <f>#REF!</f>
        <v>#REF!</v>
      </c>
      <c r="AA127" s="12" t="e">
        <f>#REF!</f>
        <v>#REF!</v>
      </c>
      <c r="AB127" s="13">
        <f t="shared" si="17"/>
        <v>1.5</v>
      </c>
    </row>
    <row r="128" spans="1:28" s="15" customFormat="1" ht="24.6" customHeight="1" x14ac:dyDescent="0.2">
      <c r="A128" s="8" t="s">
        <v>72</v>
      </c>
      <c r="B128" s="31" t="str">
        <f>'1'!B130:C130</f>
        <v>Знает о существовании и особенностях людей разных национальностей</v>
      </c>
      <c r="C128" s="12">
        <f>'1'!D130</f>
        <v>2</v>
      </c>
      <c r="D128" s="12">
        <f>'2'!D130</f>
        <v>1</v>
      </c>
      <c r="E128" s="12">
        <f>'3'!D130</f>
        <v>1</v>
      </c>
      <c r="F128" s="12">
        <f>'4'!D130</f>
        <v>2</v>
      </c>
      <c r="G128" s="12">
        <f>'5'!D130</f>
        <v>1</v>
      </c>
      <c r="H128" s="12">
        <f>'6'!D130</f>
        <v>1</v>
      </c>
      <c r="I128" s="12">
        <f>'7'!D130</f>
        <v>2</v>
      </c>
      <c r="J128" s="12">
        <f>'8'!D130</f>
        <v>2</v>
      </c>
      <c r="K128" s="12">
        <f>'9'!D130</f>
        <v>2</v>
      </c>
      <c r="L128" s="12">
        <f>'10'!D130</f>
        <v>2</v>
      </c>
      <c r="M128" s="12">
        <f>'11'!D130</f>
        <v>1</v>
      </c>
      <c r="N128" s="12">
        <f>'12'!D130</f>
        <v>1</v>
      </c>
      <c r="O128" s="12">
        <f>'13'!D130</f>
        <v>1</v>
      </c>
      <c r="P128" s="12">
        <f>'14'!D130</f>
        <v>2</v>
      </c>
      <c r="Q128" s="12">
        <f>'15'!D130</f>
        <v>2</v>
      </c>
      <c r="R128" s="12">
        <f>'16'!D130</f>
        <v>2</v>
      </c>
      <c r="S128" s="12">
        <f>'17'!D130</f>
        <v>1</v>
      </c>
      <c r="T128" s="12">
        <f>'18'!D130</f>
        <v>2</v>
      </c>
      <c r="U128" s="12">
        <f>'19'!D130</f>
        <v>1</v>
      </c>
      <c r="V128" s="12">
        <f>'20'!D130</f>
        <v>1</v>
      </c>
      <c r="W128" s="12" t="e">
        <f>#REF!</f>
        <v>#REF!</v>
      </c>
      <c r="X128" s="12" t="e">
        <f>#REF!</f>
        <v>#REF!</v>
      </c>
      <c r="Y128" s="12" t="e">
        <f>#REF!</f>
        <v>#REF!</v>
      </c>
      <c r="Z128" s="12" t="e">
        <f>#REF!</f>
        <v>#REF!</v>
      </c>
      <c r="AA128" s="12" t="e">
        <f>#REF!</f>
        <v>#REF!</v>
      </c>
      <c r="AB128" s="13">
        <f t="shared" si="17"/>
        <v>1.5</v>
      </c>
    </row>
    <row r="129" spans="1:28" s="15" customFormat="1" ht="24.6" customHeight="1" x14ac:dyDescent="0.2">
      <c r="A129" s="8" t="s">
        <v>73</v>
      </c>
      <c r="B129" s="31" t="str">
        <f>'1'!B131:C131</f>
        <v>Знает о существовании и особенностях людей разных рас, особенностей мест их проживания</v>
      </c>
      <c r="C129" s="12">
        <f>'1'!D131</f>
        <v>2</v>
      </c>
      <c r="D129" s="12">
        <f>'2'!D131</f>
        <v>1</v>
      </c>
      <c r="E129" s="12">
        <f>'3'!D131</f>
        <v>1</v>
      </c>
      <c r="F129" s="12">
        <f>'4'!D131</f>
        <v>2</v>
      </c>
      <c r="G129" s="12">
        <f>'5'!D131</f>
        <v>1</v>
      </c>
      <c r="H129" s="12">
        <f>'6'!D131</f>
        <v>1</v>
      </c>
      <c r="I129" s="12">
        <f>'7'!D131</f>
        <v>2</v>
      </c>
      <c r="J129" s="12">
        <f>'8'!D131</f>
        <v>2</v>
      </c>
      <c r="K129" s="12">
        <f>'9'!D131</f>
        <v>2</v>
      </c>
      <c r="L129" s="12">
        <f>'10'!D131</f>
        <v>2</v>
      </c>
      <c r="M129" s="12">
        <f>'11'!D131</f>
        <v>1</v>
      </c>
      <c r="N129" s="12">
        <f>'12'!D131</f>
        <v>1</v>
      </c>
      <c r="O129" s="12">
        <f>'13'!D131</f>
        <v>1</v>
      </c>
      <c r="P129" s="12">
        <f>'14'!D131</f>
        <v>2</v>
      </c>
      <c r="Q129" s="12">
        <f>'15'!D131</f>
        <v>2</v>
      </c>
      <c r="R129" s="12">
        <f>'16'!D131</f>
        <v>2</v>
      </c>
      <c r="S129" s="12">
        <f>'17'!D131</f>
        <v>1</v>
      </c>
      <c r="T129" s="12">
        <f>'18'!D131</f>
        <v>2</v>
      </c>
      <c r="U129" s="12">
        <f>'19'!D131</f>
        <v>1</v>
      </c>
      <c r="V129" s="12">
        <f>'20'!D131</f>
        <v>1</v>
      </c>
      <c r="W129" s="12" t="e">
        <f>#REF!</f>
        <v>#REF!</v>
      </c>
      <c r="X129" s="12" t="e">
        <f>#REF!</f>
        <v>#REF!</v>
      </c>
      <c r="Y129" s="12" t="e">
        <f>#REF!</f>
        <v>#REF!</v>
      </c>
      <c r="Z129" s="12" t="e">
        <f>#REF!</f>
        <v>#REF!</v>
      </c>
      <c r="AA129" s="12" t="e">
        <f>#REF!</f>
        <v>#REF!</v>
      </c>
      <c r="AB129" s="13">
        <f t="shared" si="17"/>
        <v>1.5</v>
      </c>
    </row>
    <row r="130" spans="1:28" s="15" customFormat="1" ht="24.6" customHeight="1" x14ac:dyDescent="0.2">
      <c r="A130" s="8" t="s">
        <v>74</v>
      </c>
      <c r="B130" s="31" t="str">
        <f>'1'!B132:C132</f>
        <v>Называют основные праздники, которые отмечаются в России</v>
      </c>
      <c r="C130" s="12">
        <f>'1'!D132</f>
        <v>2</v>
      </c>
      <c r="D130" s="12">
        <f>'2'!D132</f>
        <v>1</v>
      </c>
      <c r="E130" s="12">
        <f>'3'!D132</f>
        <v>2</v>
      </c>
      <c r="F130" s="12">
        <f>'4'!D132</f>
        <v>2</v>
      </c>
      <c r="G130" s="12">
        <f>'5'!D132</f>
        <v>2</v>
      </c>
      <c r="H130" s="12">
        <f>'6'!D132</f>
        <v>1</v>
      </c>
      <c r="I130" s="12">
        <f>'7'!D132</f>
        <v>2</v>
      </c>
      <c r="J130" s="12">
        <f>'8'!D132</f>
        <v>2</v>
      </c>
      <c r="K130" s="12">
        <f>'9'!D132</f>
        <v>2</v>
      </c>
      <c r="L130" s="12">
        <f>'10'!D132</f>
        <v>2</v>
      </c>
      <c r="M130" s="12">
        <f>'11'!D132</f>
        <v>1</v>
      </c>
      <c r="N130" s="12">
        <f>'12'!D132</f>
        <v>1</v>
      </c>
      <c r="O130" s="12">
        <f>'13'!D132</f>
        <v>1</v>
      </c>
      <c r="P130" s="12">
        <f>'14'!D132</f>
        <v>2</v>
      </c>
      <c r="Q130" s="12">
        <f>'15'!D132</f>
        <v>2</v>
      </c>
      <c r="R130" s="12">
        <f>'16'!D132</f>
        <v>2</v>
      </c>
      <c r="S130" s="12">
        <f>'17'!D132</f>
        <v>2</v>
      </c>
      <c r="T130" s="12">
        <f>'18'!D132</f>
        <v>2</v>
      </c>
      <c r="U130" s="12">
        <f>'19'!D132</f>
        <v>1</v>
      </c>
      <c r="V130" s="12">
        <f>'20'!D132</f>
        <v>1</v>
      </c>
      <c r="W130" s="12" t="e">
        <f>#REF!</f>
        <v>#REF!</v>
      </c>
      <c r="X130" s="12" t="e">
        <f>#REF!</f>
        <v>#REF!</v>
      </c>
      <c r="Y130" s="12" t="e">
        <f>#REF!</f>
        <v>#REF!</v>
      </c>
      <c r="Z130" s="12" t="e">
        <f>#REF!</f>
        <v>#REF!</v>
      </c>
      <c r="AA130" s="12" t="e">
        <f>#REF!</f>
        <v>#REF!</v>
      </c>
      <c r="AB130" s="13">
        <f t="shared" si="17"/>
        <v>1.65</v>
      </c>
    </row>
    <row r="131" spans="1:28" s="15" customFormat="1" ht="28.8" customHeight="1" x14ac:dyDescent="0.2">
      <c r="A131" s="8" t="s">
        <v>75</v>
      </c>
      <c r="B131" s="31" t="str">
        <f>'1'!B133:C133</f>
        <v>Рассказывает о главных достопримечательностях своего горда / села</v>
      </c>
      <c r="C131" s="12">
        <f>'1'!D133</f>
        <v>2</v>
      </c>
      <c r="D131" s="12">
        <f>'2'!D133</f>
        <v>1</v>
      </c>
      <c r="E131" s="12">
        <f>'3'!D133</f>
        <v>2</v>
      </c>
      <c r="F131" s="12">
        <f>'4'!D133</f>
        <v>2</v>
      </c>
      <c r="G131" s="12">
        <f>'5'!D133</f>
        <v>2</v>
      </c>
      <c r="H131" s="12">
        <f>'6'!D133</f>
        <v>2</v>
      </c>
      <c r="I131" s="12">
        <f>'7'!D133</f>
        <v>2</v>
      </c>
      <c r="J131" s="12">
        <f>'8'!D133</f>
        <v>2</v>
      </c>
      <c r="K131" s="12">
        <f>'9'!D133</f>
        <v>2</v>
      </c>
      <c r="L131" s="12">
        <f>'10'!D133</f>
        <v>3</v>
      </c>
      <c r="M131" s="12">
        <f>'11'!D133</f>
        <v>1</v>
      </c>
      <c r="N131" s="12">
        <f>'12'!D133</f>
        <v>1</v>
      </c>
      <c r="O131" s="12">
        <f>'13'!D133</f>
        <v>1</v>
      </c>
      <c r="P131" s="12">
        <f>'14'!D133</f>
        <v>2</v>
      </c>
      <c r="Q131" s="12">
        <f>'15'!D133</f>
        <v>2</v>
      </c>
      <c r="R131" s="12">
        <f>'16'!D133</f>
        <v>2</v>
      </c>
      <c r="S131" s="12">
        <f>'17'!D133</f>
        <v>2</v>
      </c>
      <c r="T131" s="12">
        <f>'18'!D133</f>
        <v>2</v>
      </c>
      <c r="U131" s="12">
        <f>'19'!D133</f>
        <v>1</v>
      </c>
      <c r="V131" s="12">
        <f>'20'!D133</f>
        <v>1</v>
      </c>
      <c r="W131" s="12" t="e">
        <f>#REF!</f>
        <v>#REF!</v>
      </c>
      <c r="X131" s="12" t="e">
        <f>#REF!</f>
        <v>#REF!</v>
      </c>
      <c r="Y131" s="12" t="e">
        <f>#REF!</f>
        <v>#REF!</v>
      </c>
      <c r="Z131" s="12" t="e">
        <f>#REF!</f>
        <v>#REF!</v>
      </c>
      <c r="AA131" s="12" t="e">
        <f>#REF!</f>
        <v>#REF!</v>
      </c>
      <c r="AB131" s="13">
        <f t="shared" si="17"/>
        <v>1.75</v>
      </c>
    </row>
    <row r="132" spans="1:28" s="15" customFormat="1" ht="25.8" customHeight="1" x14ac:dyDescent="0.2">
      <c r="A132" s="8" t="s">
        <v>76</v>
      </c>
      <c r="B132" s="31" t="str">
        <f>'1'!B134:C134</f>
        <v xml:space="preserve">Знает флаг, герб своей области, в которой проживает </v>
      </c>
      <c r="C132" s="12">
        <f>'1'!D134</f>
        <v>2</v>
      </c>
      <c r="D132" s="12">
        <f>'2'!D134</f>
        <v>1</v>
      </c>
      <c r="E132" s="12">
        <f>'3'!D134</f>
        <v>2</v>
      </c>
      <c r="F132" s="12">
        <f>'4'!D134</f>
        <v>2</v>
      </c>
      <c r="G132" s="12">
        <f>'5'!D134</f>
        <v>2</v>
      </c>
      <c r="H132" s="12">
        <f>'6'!D134</f>
        <v>2</v>
      </c>
      <c r="I132" s="12">
        <f>'7'!D134</f>
        <v>2</v>
      </c>
      <c r="J132" s="12">
        <f>'8'!D134</f>
        <v>2</v>
      </c>
      <c r="K132" s="12">
        <f>'9'!D134</f>
        <v>2</v>
      </c>
      <c r="L132" s="12">
        <f>'10'!D134</f>
        <v>2</v>
      </c>
      <c r="M132" s="12">
        <f>'11'!D134</f>
        <v>2</v>
      </c>
      <c r="N132" s="12">
        <f>'12'!D134</f>
        <v>2</v>
      </c>
      <c r="O132" s="12">
        <f>'13'!D134</f>
        <v>1</v>
      </c>
      <c r="P132" s="12">
        <f>'14'!D134</f>
        <v>2</v>
      </c>
      <c r="Q132" s="12">
        <f>'15'!D134</f>
        <v>2</v>
      </c>
      <c r="R132" s="12">
        <f>'16'!D134</f>
        <v>2</v>
      </c>
      <c r="S132" s="12">
        <f>'17'!D134</f>
        <v>2</v>
      </c>
      <c r="T132" s="12">
        <f>'18'!D134</f>
        <v>2</v>
      </c>
      <c r="U132" s="12">
        <f>'19'!D134</f>
        <v>1</v>
      </c>
      <c r="V132" s="12">
        <f>'20'!D134</f>
        <v>1</v>
      </c>
      <c r="W132" s="12" t="e">
        <f>#REF!</f>
        <v>#REF!</v>
      </c>
      <c r="X132" s="12" t="e">
        <f>#REF!</f>
        <v>#REF!</v>
      </c>
      <c r="Y132" s="12" t="e">
        <f>#REF!</f>
        <v>#REF!</v>
      </c>
      <c r="Z132" s="12" t="e">
        <f>#REF!</f>
        <v>#REF!</v>
      </c>
      <c r="AA132" s="12" t="e">
        <f>#REF!</f>
        <v>#REF!</v>
      </c>
      <c r="AB132" s="13">
        <f t="shared" si="17"/>
        <v>1.8</v>
      </c>
    </row>
    <row r="133" spans="1:28" s="15" customFormat="1" ht="26.4" customHeight="1" x14ac:dyDescent="0.2">
      <c r="A133" s="8" t="s">
        <v>77</v>
      </c>
      <c r="B133" s="31" t="str">
        <f>'1'!B135:C135</f>
        <v>Знает названия крупных природных, промышленных объектов места проживания</v>
      </c>
      <c r="C133" s="12">
        <f>'1'!D135</f>
        <v>1</v>
      </c>
      <c r="D133" s="12">
        <f>'2'!D135</f>
        <v>1</v>
      </c>
      <c r="E133" s="12">
        <f>'3'!D135</f>
        <v>1</v>
      </c>
      <c r="F133" s="12">
        <f>'4'!D135</f>
        <v>2</v>
      </c>
      <c r="G133" s="12">
        <f>'5'!D135</f>
        <v>2</v>
      </c>
      <c r="H133" s="12">
        <f>'6'!D135</f>
        <v>1</v>
      </c>
      <c r="I133" s="12">
        <f>'7'!D135</f>
        <v>2</v>
      </c>
      <c r="J133" s="12">
        <f>'8'!D135</f>
        <v>2</v>
      </c>
      <c r="K133" s="12">
        <f>'9'!D135</f>
        <v>2</v>
      </c>
      <c r="L133" s="12">
        <f>'10'!D135</f>
        <v>2</v>
      </c>
      <c r="M133" s="12">
        <f>'11'!D135</f>
        <v>2</v>
      </c>
      <c r="N133" s="12">
        <f>'12'!D135</f>
        <v>1</v>
      </c>
      <c r="O133" s="12">
        <f>'13'!D135</f>
        <v>1</v>
      </c>
      <c r="P133" s="12">
        <f>'14'!D135</f>
        <v>2</v>
      </c>
      <c r="Q133" s="12">
        <f>'15'!D135</f>
        <v>2</v>
      </c>
      <c r="R133" s="12">
        <f>'16'!D135</f>
        <v>2</v>
      </c>
      <c r="S133" s="12">
        <f>'17'!D135</f>
        <v>1</v>
      </c>
      <c r="T133" s="12">
        <f>'18'!D135</f>
        <v>2</v>
      </c>
      <c r="U133" s="12">
        <f>'19'!D135</f>
        <v>1</v>
      </c>
      <c r="V133" s="12">
        <f>'20'!D135</f>
        <v>1</v>
      </c>
      <c r="W133" s="12" t="e">
        <f>#REF!</f>
        <v>#REF!</v>
      </c>
      <c r="X133" s="12" t="e">
        <f>#REF!</f>
        <v>#REF!</v>
      </c>
      <c r="Y133" s="12" t="e">
        <f>#REF!</f>
        <v>#REF!</v>
      </c>
      <c r="Z133" s="12" t="e">
        <f>#REF!</f>
        <v>#REF!</v>
      </c>
      <c r="AA133" s="12" t="e">
        <f>#REF!</f>
        <v>#REF!</v>
      </c>
      <c r="AB133" s="13">
        <f t="shared" si="17"/>
        <v>1.55</v>
      </c>
    </row>
    <row r="134" spans="1:28" s="15" customFormat="1" ht="17.399999999999999" customHeight="1" x14ac:dyDescent="0.2">
      <c r="A134" s="8" t="s">
        <v>78</v>
      </c>
      <c r="B134" s="31" t="str">
        <f>'1'!B136:C136</f>
        <v>Знает президента, флаг, герб, гимн России</v>
      </c>
      <c r="C134" s="12">
        <f>'1'!D136</f>
        <v>2</v>
      </c>
      <c r="D134" s="12">
        <f>'2'!D136</f>
        <v>1</v>
      </c>
      <c r="E134" s="12">
        <f>'3'!D136</f>
        <v>2</v>
      </c>
      <c r="F134" s="12">
        <f>'4'!D136</f>
        <v>2</v>
      </c>
      <c r="G134" s="12">
        <f>'5'!D136</f>
        <v>2</v>
      </c>
      <c r="H134" s="12">
        <f>'6'!D136</f>
        <v>2</v>
      </c>
      <c r="I134" s="12">
        <f>'7'!D136</f>
        <v>2</v>
      </c>
      <c r="J134" s="12">
        <f>'8'!D136</f>
        <v>2</v>
      </c>
      <c r="K134" s="12">
        <f>'9'!D136</f>
        <v>2</v>
      </c>
      <c r="L134" s="12">
        <f>'10'!D136</f>
        <v>2</v>
      </c>
      <c r="M134" s="12">
        <f>'11'!D136</f>
        <v>2</v>
      </c>
      <c r="N134" s="12">
        <f>'12'!D136</f>
        <v>2</v>
      </c>
      <c r="O134" s="12">
        <f>'13'!D136</f>
        <v>1</v>
      </c>
      <c r="P134" s="12">
        <f>'14'!D136</f>
        <v>2</v>
      </c>
      <c r="Q134" s="12">
        <f>'15'!D136</f>
        <v>2</v>
      </c>
      <c r="R134" s="12">
        <f>'16'!D136</f>
        <v>2</v>
      </c>
      <c r="S134" s="12">
        <f>'17'!D136</f>
        <v>2</v>
      </c>
      <c r="T134" s="12">
        <f>'18'!D136</f>
        <v>2</v>
      </c>
      <c r="U134" s="12">
        <f>'19'!D136</f>
        <v>1</v>
      </c>
      <c r="V134" s="12">
        <f>'20'!D136</f>
        <v>1</v>
      </c>
      <c r="W134" s="12" t="e">
        <f>#REF!</f>
        <v>#REF!</v>
      </c>
      <c r="X134" s="12" t="e">
        <f>#REF!</f>
        <v>#REF!</v>
      </c>
      <c r="Y134" s="12" t="e">
        <f>#REF!</f>
        <v>#REF!</v>
      </c>
      <c r="Z134" s="12" t="e">
        <f>#REF!</f>
        <v>#REF!</v>
      </c>
      <c r="AA134" s="12" t="e">
        <f>#REF!</f>
        <v>#REF!</v>
      </c>
      <c r="AB134" s="13">
        <f t="shared" si="17"/>
        <v>1.8</v>
      </c>
    </row>
    <row r="135" spans="1:28" s="15" customFormat="1" ht="25.8" customHeight="1" x14ac:dyDescent="0.2">
      <c r="A135" s="8" t="s">
        <v>79</v>
      </c>
      <c r="B135" s="31" t="str">
        <f>'1'!B137:C137</f>
        <v>Знает названия не менее 3-х крупных городов России</v>
      </c>
      <c r="C135" s="12">
        <f>'1'!D137</f>
        <v>2</v>
      </c>
      <c r="D135" s="12">
        <f>'2'!D137</f>
        <v>1</v>
      </c>
      <c r="E135" s="12">
        <f>'3'!D137</f>
        <v>1</v>
      </c>
      <c r="F135" s="12">
        <f>'4'!D137</f>
        <v>2</v>
      </c>
      <c r="G135" s="12">
        <f>'5'!D137</f>
        <v>2</v>
      </c>
      <c r="H135" s="12">
        <f>'6'!D137</f>
        <v>2</v>
      </c>
      <c r="I135" s="12">
        <f>'7'!D137</f>
        <v>2</v>
      </c>
      <c r="J135" s="12">
        <f>'8'!D137</f>
        <v>2</v>
      </c>
      <c r="K135" s="12">
        <f>'9'!D137</f>
        <v>2</v>
      </c>
      <c r="L135" s="12">
        <f>'10'!D137</f>
        <v>3</v>
      </c>
      <c r="M135" s="12">
        <f>'11'!D137</f>
        <v>2</v>
      </c>
      <c r="N135" s="12">
        <f>'12'!D137</f>
        <v>2</v>
      </c>
      <c r="O135" s="12">
        <f>'13'!D137</f>
        <v>1</v>
      </c>
      <c r="P135" s="12">
        <f>'14'!D137</f>
        <v>2</v>
      </c>
      <c r="Q135" s="12">
        <f>'15'!D137</f>
        <v>2</v>
      </c>
      <c r="R135" s="12">
        <f>'16'!D137</f>
        <v>2</v>
      </c>
      <c r="S135" s="12">
        <f>'17'!D137</f>
        <v>2</v>
      </c>
      <c r="T135" s="12">
        <f>'18'!D137</f>
        <v>2</v>
      </c>
      <c r="U135" s="12">
        <f>'19'!D137</f>
        <v>1</v>
      </c>
      <c r="V135" s="12">
        <f>'20'!D137</f>
        <v>1</v>
      </c>
      <c r="W135" s="12" t="e">
        <f>#REF!</f>
        <v>#REF!</v>
      </c>
      <c r="X135" s="12" t="e">
        <f>#REF!</f>
        <v>#REF!</v>
      </c>
      <c r="Y135" s="12" t="e">
        <f>#REF!</f>
        <v>#REF!</v>
      </c>
      <c r="Z135" s="12" t="e">
        <f>#REF!</f>
        <v>#REF!</v>
      </c>
      <c r="AA135" s="12" t="e">
        <f>#REF!</f>
        <v>#REF!</v>
      </c>
      <c r="AB135" s="13">
        <f t="shared" si="17"/>
        <v>1.8</v>
      </c>
    </row>
    <row r="136" spans="1:28" s="15" customFormat="1" ht="33" customHeight="1" x14ac:dyDescent="0.2">
      <c r="A136" s="8" t="s">
        <v>80</v>
      </c>
      <c r="B136" s="31" t="str">
        <f>'1'!B138:C138</f>
        <v>Знает название крупных не менее 3-х природных объектов России (рек, озер, гор, морей)</v>
      </c>
      <c r="C136" s="12">
        <f>'1'!D138</f>
        <v>1</v>
      </c>
      <c r="D136" s="12">
        <f>'2'!D138</f>
        <v>1</v>
      </c>
      <c r="E136" s="12">
        <f>'3'!D138</f>
        <v>1</v>
      </c>
      <c r="F136" s="12">
        <f>'4'!D138</f>
        <v>1</v>
      </c>
      <c r="G136" s="12">
        <f>'5'!D138</f>
        <v>1</v>
      </c>
      <c r="H136" s="12">
        <f>'6'!D138</f>
        <v>1</v>
      </c>
      <c r="I136" s="12">
        <f>'7'!D138</f>
        <v>1</v>
      </c>
      <c r="J136" s="12">
        <f>'8'!D138</f>
        <v>1</v>
      </c>
      <c r="K136" s="12">
        <f>'9'!D138</f>
        <v>1</v>
      </c>
      <c r="L136" s="12">
        <f>'10'!D138</f>
        <v>1</v>
      </c>
      <c r="M136" s="12">
        <f>'11'!D138</f>
        <v>1</v>
      </c>
      <c r="N136" s="12">
        <f>'12'!D138</f>
        <v>1</v>
      </c>
      <c r="O136" s="12">
        <f>'13'!D138</f>
        <v>1</v>
      </c>
      <c r="P136" s="12">
        <f>'14'!D138</f>
        <v>1</v>
      </c>
      <c r="Q136" s="12">
        <f>'15'!D138</f>
        <v>1</v>
      </c>
      <c r="R136" s="12">
        <f>'16'!D138</f>
        <v>1</v>
      </c>
      <c r="S136" s="12">
        <f>'17'!D138</f>
        <v>1</v>
      </c>
      <c r="T136" s="12">
        <f>'18'!D138</f>
        <v>1</v>
      </c>
      <c r="U136" s="12">
        <f>'19'!D138</f>
        <v>1</v>
      </c>
      <c r="V136" s="12">
        <f>'20'!D138</f>
        <v>1</v>
      </c>
      <c r="W136" s="12" t="e">
        <f>#REF!</f>
        <v>#REF!</v>
      </c>
      <c r="X136" s="12" t="e">
        <f>#REF!</f>
        <v>#REF!</v>
      </c>
      <c r="Y136" s="12" t="e">
        <f>#REF!</f>
        <v>#REF!</v>
      </c>
      <c r="Z136" s="12" t="e">
        <f>#REF!</f>
        <v>#REF!</v>
      </c>
      <c r="AA136" s="12" t="e">
        <f>#REF!</f>
        <v>#REF!</v>
      </c>
      <c r="AB136" s="13">
        <f t="shared" si="17"/>
        <v>1</v>
      </c>
    </row>
    <row r="137" spans="1:28" s="15" customFormat="1" ht="25.2" customHeight="1" x14ac:dyDescent="0.2">
      <c r="A137" s="8" t="s">
        <v>81</v>
      </c>
      <c r="B137" s="31" t="str">
        <f>'1'!B139:C139</f>
        <v>Знает некоторые национальные обычаи и традиции своего народа</v>
      </c>
      <c r="C137" s="12">
        <f>'1'!D139</f>
        <v>2</v>
      </c>
      <c r="D137" s="12">
        <f>'2'!D139</f>
        <v>1</v>
      </c>
      <c r="E137" s="12">
        <f>'3'!D139</f>
        <v>1</v>
      </c>
      <c r="F137" s="12">
        <f>'4'!D139</f>
        <v>2</v>
      </c>
      <c r="G137" s="12">
        <f>'5'!D139</f>
        <v>2</v>
      </c>
      <c r="H137" s="12">
        <f>'6'!D139</f>
        <v>1</v>
      </c>
      <c r="I137" s="12">
        <f>'7'!D139</f>
        <v>2</v>
      </c>
      <c r="J137" s="12">
        <f>'8'!D139</f>
        <v>2</v>
      </c>
      <c r="K137" s="12">
        <f>'9'!D139</f>
        <v>2</v>
      </c>
      <c r="L137" s="12">
        <f>'10'!D139</f>
        <v>2</v>
      </c>
      <c r="M137" s="12">
        <f>'11'!D139</f>
        <v>1</v>
      </c>
      <c r="N137" s="12">
        <f>'12'!D139</f>
        <v>1</v>
      </c>
      <c r="O137" s="12">
        <f>'13'!D139</f>
        <v>1</v>
      </c>
      <c r="P137" s="12">
        <f>'14'!D139</f>
        <v>2</v>
      </c>
      <c r="Q137" s="12">
        <f>'15'!D139</f>
        <v>2</v>
      </c>
      <c r="R137" s="12">
        <f>'16'!D139</f>
        <v>2</v>
      </c>
      <c r="S137" s="12">
        <f>'17'!D139</f>
        <v>1</v>
      </c>
      <c r="T137" s="12">
        <f>'18'!D139</f>
        <v>2</v>
      </c>
      <c r="U137" s="12">
        <f>'19'!D139</f>
        <v>1</v>
      </c>
      <c r="V137" s="12">
        <f>'20'!D139</f>
        <v>1</v>
      </c>
      <c r="W137" s="12" t="e">
        <f>#REF!</f>
        <v>#REF!</v>
      </c>
      <c r="X137" s="12" t="e">
        <f>#REF!</f>
        <v>#REF!</v>
      </c>
      <c r="Y137" s="12" t="e">
        <f>#REF!</f>
        <v>#REF!</v>
      </c>
      <c r="Z137" s="12" t="e">
        <f>#REF!</f>
        <v>#REF!</v>
      </c>
      <c r="AA137" s="12" t="e">
        <f>#REF!</f>
        <v>#REF!</v>
      </c>
      <c r="AB137" s="13">
        <f t="shared" si="17"/>
        <v>1.55</v>
      </c>
    </row>
    <row r="138" spans="1:28" s="15" customFormat="1" ht="25.8" customHeight="1" x14ac:dyDescent="0.2">
      <c r="A138" s="8" t="s">
        <v>82</v>
      </c>
      <c r="B138" s="31" t="str">
        <f>'1'!B140:C140</f>
        <v>Знает некоторые национальные обычаи и традиции других народов</v>
      </c>
      <c r="C138" s="12">
        <f>'1'!D140</f>
        <v>1</v>
      </c>
      <c r="D138" s="12">
        <f>'2'!D140</f>
        <v>1</v>
      </c>
      <c r="E138" s="12">
        <f>'3'!D140</f>
        <v>1</v>
      </c>
      <c r="F138" s="12">
        <f>'4'!D140</f>
        <v>2</v>
      </c>
      <c r="G138" s="12">
        <f>'5'!D140</f>
        <v>2</v>
      </c>
      <c r="H138" s="12">
        <f>'6'!D140</f>
        <v>1</v>
      </c>
      <c r="I138" s="12">
        <f>'7'!D140</f>
        <v>2</v>
      </c>
      <c r="J138" s="12">
        <f>'8'!D140</f>
        <v>2</v>
      </c>
      <c r="K138" s="12">
        <f>'9'!D140</f>
        <v>2</v>
      </c>
      <c r="L138" s="12">
        <f>'10'!D140</f>
        <v>2</v>
      </c>
      <c r="M138" s="12">
        <f>'11'!D140</f>
        <v>1</v>
      </c>
      <c r="N138" s="12">
        <f>'12'!D140</f>
        <v>1</v>
      </c>
      <c r="O138" s="12">
        <f>'13'!D140</f>
        <v>1</v>
      </c>
      <c r="P138" s="12">
        <f>'14'!D140</f>
        <v>2</v>
      </c>
      <c r="Q138" s="12">
        <f>'15'!D140</f>
        <v>2</v>
      </c>
      <c r="R138" s="12">
        <f>'16'!D140</f>
        <v>2</v>
      </c>
      <c r="S138" s="12">
        <f>'17'!D140</f>
        <v>1</v>
      </c>
      <c r="T138" s="12">
        <f>'18'!D140</f>
        <v>2</v>
      </c>
      <c r="U138" s="12">
        <f>'19'!D140</f>
        <v>1</v>
      </c>
      <c r="V138" s="12">
        <f>'20'!D140</f>
        <v>1</v>
      </c>
      <c r="W138" s="12" t="e">
        <f>#REF!</f>
        <v>#REF!</v>
      </c>
      <c r="X138" s="12" t="e">
        <f>#REF!</f>
        <v>#REF!</v>
      </c>
      <c r="Y138" s="12" t="e">
        <f>#REF!</f>
        <v>#REF!</v>
      </c>
      <c r="Z138" s="12" t="e">
        <f>#REF!</f>
        <v>#REF!</v>
      </c>
      <c r="AA138" s="12" t="e">
        <f>#REF!</f>
        <v>#REF!</v>
      </c>
      <c r="AB138" s="13">
        <f t="shared" si="17"/>
        <v>1.5</v>
      </c>
    </row>
    <row r="139" spans="1:28" s="15" customFormat="1" ht="25.8" customHeight="1" x14ac:dyDescent="0.2">
      <c r="A139" s="8" t="s">
        <v>83</v>
      </c>
      <c r="B139" s="31" t="str">
        <f>'1'!B141:C141</f>
        <v>Узнает по прочитанному взрослым отрывку произведение детской литературы</v>
      </c>
      <c r="C139" s="12">
        <f>'1'!D141</f>
        <v>2</v>
      </c>
      <c r="D139" s="12">
        <f>'2'!D141</f>
        <v>1</v>
      </c>
      <c r="E139" s="12">
        <f>'3'!D141</f>
        <v>2</v>
      </c>
      <c r="F139" s="12">
        <f>'4'!D141</f>
        <v>1</v>
      </c>
      <c r="G139" s="12">
        <f>'5'!D141</f>
        <v>1</v>
      </c>
      <c r="H139" s="12">
        <f>'6'!D141</f>
        <v>1</v>
      </c>
      <c r="I139" s="12">
        <f>'7'!D141</f>
        <v>2</v>
      </c>
      <c r="J139" s="12">
        <f>'8'!D141</f>
        <v>2</v>
      </c>
      <c r="K139" s="12">
        <f>'9'!D141</f>
        <v>2</v>
      </c>
      <c r="L139" s="12">
        <f>'10'!D141</f>
        <v>2</v>
      </c>
      <c r="M139" s="12">
        <f>'11'!D141</f>
        <v>2</v>
      </c>
      <c r="N139" s="12">
        <f>'12'!D141</f>
        <v>1</v>
      </c>
      <c r="O139" s="12">
        <f>'13'!D141</f>
        <v>1</v>
      </c>
      <c r="P139" s="12">
        <f>'14'!D141</f>
        <v>2</v>
      </c>
      <c r="Q139" s="12">
        <f>'15'!D141</f>
        <v>2</v>
      </c>
      <c r="R139" s="12">
        <f>'16'!D141</f>
        <v>2</v>
      </c>
      <c r="S139" s="12">
        <f>'17'!D141</f>
        <v>2</v>
      </c>
      <c r="T139" s="12">
        <f>'18'!D141</f>
        <v>2</v>
      </c>
      <c r="U139" s="12">
        <f>'19'!D141</f>
        <v>1</v>
      </c>
      <c r="V139" s="12">
        <f>'20'!D141</f>
        <v>1</v>
      </c>
      <c r="W139" s="12" t="e">
        <f>#REF!</f>
        <v>#REF!</v>
      </c>
      <c r="X139" s="12" t="e">
        <f>#REF!</f>
        <v>#REF!</v>
      </c>
      <c r="Y139" s="12" t="e">
        <f>#REF!</f>
        <v>#REF!</v>
      </c>
      <c r="Z139" s="12" t="e">
        <f>#REF!</f>
        <v>#REF!</v>
      </c>
      <c r="AA139" s="12" t="e">
        <f>#REF!</f>
        <v>#REF!</v>
      </c>
      <c r="AB139" s="13">
        <f t="shared" si="17"/>
        <v>1.6</v>
      </c>
    </row>
    <row r="140" spans="1:28" s="15" customFormat="1" ht="22.2" customHeight="1" x14ac:dyDescent="0.2">
      <c r="A140" s="8" t="s">
        <v>84</v>
      </c>
      <c r="B140" s="31" t="str">
        <f>'1'!B142:C142</f>
        <v>Знает имена известных детских писателей и поэтов</v>
      </c>
      <c r="C140" s="12">
        <f>'1'!D142</f>
        <v>2</v>
      </c>
      <c r="D140" s="12">
        <f>'2'!D142</f>
        <v>1</v>
      </c>
      <c r="E140" s="12">
        <f>'3'!D142</f>
        <v>1</v>
      </c>
      <c r="F140" s="12">
        <f>'4'!D142</f>
        <v>1</v>
      </c>
      <c r="G140" s="12">
        <f>'5'!D142</f>
        <v>1</v>
      </c>
      <c r="H140" s="12">
        <f>'6'!D142</f>
        <v>1</v>
      </c>
      <c r="I140" s="12">
        <f>'7'!D142</f>
        <v>1</v>
      </c>
      <c r="J140" s="12">
        <f>'8'!D142</f>
        <v>2</v>
      </c>
      <c r="K140" s="12">
        <f>'9'!D142</f>
        <v>2</v>
      </c>
      <c r="L140" s="12">
        <f>'10'!D142</f>
        <v>2</v>
      </c>
      <c r="M140" s="12">
        <f>'11'!D142</f>
        <v>1</v>
      </c>
      <c r="N140" s="12">
        <f>'12'!D142</f>
        <v>1</v>
      </c>
      <c r="O140" s="12">
        <f>'13'!D142</f>
        <v>1</v>
      </c>
      <c r="P140" s="12">
        <f>'14'!D142</f>
        <v>2</v>
      </c>
      <c r="Q140" s="12">
        <f>'15'!D142</f>
        <v>1</v>
      </c>
      <c r="R140" s="12">
        <f>'16'!D142</f>
        <v>2</v>
      </c>
      <c r="S140" s="12">
        <f>'17'!D142</f>
        <v>1</v>
      </c>
      <c r="T140" s="12">
        <f>'18'!D142</f>
        <v>2</v>
      </c>
      <c r="U140" s="12">
        <f>'19'!D142</f>
        <v>1</v>
      </c>
      <c r="V140" s="12">
        <f>'20'!D142</f>
        <v>1</v>
      </c>
      <c r="W140" s="12" t="e">
        <f>#REF!</f>
        <v>#REF!</v>
      </c>
      <c r="X140" s="12" t="e">
        <f>#REF!</f>
        <v>#REF!</v>
      </c>
      <c r="Y140" s="12" t="e">
        <f>#REF!</f>
        <v>#REF!</v>
      </c>
      <c r="Z140" s="12" t="e">
        <f>#REF!</f>
        <v>#REF!</v>
      </c>
      <c r="AA140" s="12" t="e">
        <f>#REF!</f>
        <v>#REF!</v>
      </c>
      <c r="AB140" s="13">
        <f t="shared" si="17"/>
        <v>1.35</v>
      </c>
    </row>
    <row r="141" spans="1:28" s="15" customFormat="1" ht="58.2" customHeight="1" x14ac:dyDescent="0.2">
      <c r="A141" s="8" t="s">
        <v>85</v>
      </c>
      <c r="B141" s="31" t="str">
        <f>'1'!B143:C143</f>
        <v>Интересуется произведениями поэтического и музыкального фольклора, декоративно-прикладного искусства Урала, художественных произведений уральских авторов для детей</v>
      </c>
      <c r="C141" s="12">
        <f>'1'!D143</f>
        <v>1</v>
      </c>
      <c r="D141" s="12">
        <f>'2'!D143</f>
        <v>1</v>
      </c>
      <c r="E141" s="12">
        <f>'3'!D143</f>
        <v>1</v>
      </c>
      <c r="F141" s="12">
        <f>'4'!D143</f>
        <v>1</v>
      </c>
      <c r="G141" s="12">
        <f>'5'!D143</f>
        <v>1</v>
      </c>
      <c r="H141" s="12">
        <f>'6'!D143</f>
        <v>1</v>
      </c>
      <c r="I141" s="12">
        <f>'7'!D143</f>
        <v>2</v>
      </c>
      <c r="J141" s="12">
        <f>'8'!D143</f>
        <v>2</v>
      </c>
      <c r="K141" s="12">
        <f>'9'!D143</f>
        <v>2</v>
      </c>
      <c r="L141" s="12">
        <f>'10'!D143</f>
        <v>2</v>
      </c>
      <c r="M141" s="12">
        <f>'11'!D143</f>
        <v>1</v>
      </c>
      <c r="N141" s="12">
        <f>'12'!D143</f>
        <v>1</v>
      </c>
      <c r="O141" s="12">
        <f>'13'!D143</f>
        <v>1</v>
      </c>
      <c r="P141" s="12">
        <f>'14'!D143</f>
        <v>2</v>
      </c>
      <c r="Q141" s="12">
        <f>'15'!D143</f>
        <v>2</v>
      </c>
      <c r="R141" s="12">
        <f>'16'!D143</f>
        <v>2</v>
      </c>
      <c r="S141" s="12">
        <f>'17'!D143</f>
        <v>1</v>
      </c>
      <c r="T141" s="12">
        <f>'18'!D143</f>
        <v>2</v>
      </c>
      <c r="U141" s="12">
        <f>'19'!D143</f>
        <v>1</v>
      </c>
      <c r="V141" s="12">
        <f>'20'!D143</f>
        <v>1</v>
      </c>
      <c r="W141" s="12" t="e">
        <f>#REF!</f>
        <v>#REF!</v>
      </c>
      <c r="X141" s="12" t="e">
        <f>#REF!</f>
        <v>#REF!</v>
      </c>
      <c r="Y141" s="12" t="e">
        <f>#REF!</f>
        <v>#REF!</v>
      </c>
      <c r="Z141" s="12" t="e">
        <f>#REF!</f>
        <v>#REF!</v>
      </c>
      <c r="AA141" s="12" t="e">
        <f>#REF!</f>
        <v>#REF!</v>
      </c>
      <c r="AB141" s="13">
        <f t="shared" si="17"/>
        <v>1.4</v>
      </c>
    </row>
    <row r="142" spans="1:28" s="15" customFormat="1" ht="32.4" customHeight="1" x14ac:dyDescent="0.2">
      <c r="A142" s="8" t="s">
        <v>86</v>
      </c>
      <c r="B142" s="31" t="str">
        <f>'1'!B144:C144</f>
        <v>Знает материалы и инструменты для изобразительного творчества и их особенности</v>
      </c>
      <c r="C142" s="12">
        <f>'1'!D144</f>
        <v>2</v>
      </c>
      <c r="D142" s="12">
        <f>'2'!D144</f>
        <v>1</v>
      </c>
      <c r="E142" s="12">
        <f>'3'!D144</f>
        <v>2</v>
      </c>
      <c r="F142" s="12">
        <f>'4'!D144</f>
        <v>2</v>
      </c>
      <c r="G142" s="12">
        <f>'5'!D144</f>
        <v>2</v>
      </c>
      <c r="H142" s="12">
        <f>'6'!D144</f>
        <v>1</v>
      </c>
      <c r="I142" s="12">
        <f>'7'!D144</f>
        <v>2</v>
      </c>
      <c r="J142" s="12">
        <f>'8'!D144</f>
        <v>2</v>
      </c>
      <c r="K142" s="12">
        <f>'9'!D144</f>
        <v>2</v>
      </c>
      <c r="L142" s="12">
        <f>'10'!D144</f>
        <v>2</v>
      </c>
      <c r="M142" s="12">
        <f>'11'!D144</f>
        <v>2</v>
      </c>
      <c r="N142" s="12">
        <f>'12'!D144</f>
        <v>1</v>
      </c>
      <c r="O142" s="12">
        <f>'13'!D144</f>
        <v>1</v>
      </c>
      <c r="P142" s="12">
        <f>'14'!D144</f>
        <v>2</v>
      </c>
      <c r="Q142" s="12">
        <f>'15'!D144</f>
        <v>2</v>
      </c>
      <c r="R142" s="12">
        <f>'16'!D144</f>
        <v>2</v>
      </c>
      <c r="S142" s="12">
        <f>'17'!D144</f>
        <v>1</v>
      </c>
      <c r="T142" s="12">
        <f>'18'!D144</f>
        <v>2</v>
      </c>
      <c r="U142" s="12">
        <f>'19'!D144</f>
        <v>1</v>
      </c>
      <c r="V142" s="12">
        <f>'20'!D144</f>
        <v>1</v>
      </c>
      <c r="W142" s="12" t="e">
        <f>#REF!</f>
        <v>#REF!</v>
      </c>
      <c r="X142" s="12" t="e">
        <f>#REF!</f>
        <v>#REF!</v>
      </c>
      <c r="Y142" s="12" t="e">
        <f>#REF!</f>
        <v>#REF!</v>
      </c>
      <c r="Z142" s="12" t="e">
        <f>#REF!</f>
        <v>#REF!</v>
      </c>
      <c r="AA142" s="12" t="e">
        <f>#REF!</f>
        <v>#REF!</v>
      </c>
      <c r="AB142" s="13">
        <f t="shared" si="17"/>
        <v>1.65</v>
      </c>
    </row>
    <row r="143" spans="1:28" s="15" customFormat="1" ht="26.4" customHeight="1" x14ac:dyDescent="0.2">
      <c r="A143" s="8" t="s">
        <v>184</v>
      </c>
      <c r="B143" s="31" t="str">
        <f>'1'!B145:C145</f>
        <v xml:space="preserve">Знает и различает основные жанры изобразительного искусства </v>
      </c>
      <c r="C143" s="12">
        <f>'1'!D145</f>
        <v>1</v>
      </c>
      <c r="D143" s="12">
        <f>'2'!D145</f>
        <v>1</v>
      </c>
      <c r="E143" s="12">
        <f>'3'!D145</f>
        <v>1</v>
      </c>
      <c r="F143" s="12">
        <f>'4'!D145</f>
        <v>2</v>
      </c>
      <c r="G143" s="12">
        <f>'5'!D145</f>
        <v>1</v>
      </c>
      <c r="H143" s="12">
        <f>'6'!D145</f>
        <v>1</v>
      </c>
      <c r="I143" s="12">
        <f>'7'!D145</f>
        <v>1</v>
      </c>
      <c r="J143" s="12">
        <f>'8'!D145</f>
        <v>2</v>
      </c>
      <c r="K143" s="12">
        <f>'9'!D145</f>
        <v>2</v>
      </c>
      <c r="L143" s="12">
        <f>'10'!D145</f>
        <v>2</v>
      </c>
      <c r="M143" s="12">
        <f>'11'!D145</f>
        <v>1</v>
      </c>
      <c r="N143" s="12">
        <f>'12'!D145</f>
        <v>1</v>
      </c>
      <c r="O143" s="12">
        <f>'13'!D145</f>
        <v>1</v>
      </c>
      <c r="P143" s="12">
        <f>'14'!D145</f>
        <v>2</v>
      </c>
      <c r="Q143" s="12">
        <f>'15'!D145</f>
        <v>2</v>
      </c>
      <c r="R143" s="12">
        <f>'16'!D145</f>
        <v>2</v>
      </c>
      <c r="S143" s="12">
        <f>'17'!D145</f>
        <v>1</v>
      </c>
      <c r="T143" s="12">
        <f>'18'!D145</f>
        <v>2</v>
      </c>
      <c r="U143" s="12">
        <f>'19'!D145</f>
        <v>1</v>
      </c>
      <c r="V143" s="12">
        <f>'20'!D145</f>
        <v>1</v>
      </c>
      <c r="W143" s="12" t="e">
        <f>#REF!</f>
        <v>#REF!</v>
      </c>
      <c r="X143" s="12" t="e">
        <f>#REF!</f>
        <v>#REF!</v>
      </c>
      <c r="Y143" s="12" t="e">
        <f>#REF!</f>
        <v>#REF!</v>
      </c>
      <c r="Z143" s="12" t="e">
        <f>#REF!</f>
        <v>#REF!</v>
      </c>
      <c r="AA143" s="12" t="e">
        <f>#REF!</f>
        <v>#REF!</v>
      </c>
      <c r="AB143" s="13">
        <f t="shared" si="17"/>
        <v>1.4</v>
      </c>
    </row>
    <row r="144" spans="1:28" s="15" customFormat="1" ht="27" customHeight="1" x14ac:dyDescent="0.2">
      <c r="A144" s="8" t="s">
        <v>185</v>
      </c>
      <c r="B144" s="31" t="str">
        <f>'1'!B146:C146</f>
        <v>Знает имена некоторых известных художников, скульпторов</v>
      </c>
      <c r="C144" s="12">
        <f>'1'!D146</f>
        <v>1</v>
      </c>
      <c r="D144" s="12">
        <f>'2'!D146</f>
        <v>1</v>
      </c>
      <c r="E144" s="12">
        <f>'3'!D146</f>
        <v>1</v>
      </c>
      <c r="F144" s="12">
        <f>'4'!D146</f>
        <v>2</v>
      </c>
      <c r="G144" s="12">
        <f>'5'!D146</f>
        <v>1</v>
      </c>
      <c r="H144" s="12">
        <f>'6'!D146</f>
        <v>1</v>
      </c>
      <c r="I144" s="12">
        <f>'7'!D146</f>
        <v>1</v>
      </c>
      <c r="J144" s="12">
        <f>'8'!D146</f>
        <v>1</v>
      </c>
      <c r="K144" s="12">
        <f>'9'!D146</f>
        <v>1</v>
      </c>
      <c r="L144" s="12">
        <f>'10'!D146</f>
        <v>1</v>
      </c>
      <c r="M144" s="12">
        <f>'11'!D146</f>
        <v>1</v>
      </c>
      <c r="N144" s="12">
        <f>'12'!D146</f>
        <v>1</v>
      </c>
      <c r="O144" s="12">
        <f>'13'!D146</f>
        <v>1</v>
      </c>
      <c r="P144" s="12">
        <f>'14'!D146</f>
        <v>1</v>
      </c>
      <c r="Q144" s="12">
        <f>'15'!D146</f>
        <v>1</v>
      </c>
      <c r="R144" s="12">
        <f>'16'!D146</f>
        <v>1</v>
      </c>
      <c r="S144" s="12">
        <f>'17'!D146</f>
        <v>1</v>
      </c>
      <c r="T144" s="12">
        <f>'18'!D146</f>
        <v>1</v>
      </c>
      <c r="U144" s="12">
        <f>'19'!D146</f>
        <v>1</v>
      </c>
      <c r="V144" s="12">
        <f>'20'!D146</f>
        <v>1</v>
      </c>
      <c r="W144" s="12" t="e">
        <f>#REF!</f>
        <v>#REF!</v>
      </c>
      <c r="X144" s="12" t="e">
        <f>#REF!</f>
        <v>#REF!</v>
      </c>
      <c r="Y144" s="12" t="e">
        <f>#REF!</f>
        <v>#REF!</v>
      </c>
      <c r="Z144" s="12" t="e">
        <f>#REF!</f>
        <v>#REF!</v>
      </c>
      <c r="AA144" s="12" t="e">
        <f>#REF!</f>
        <v>#REF!</v>
      </c>
      <c r="AB144" s="13">
        <f t="shared" si="17"/>
        <v>1.05</v>
      </c>
    </row>
    <row r="145" spans="1:28" s="15" customFormat="1" ht="37.200000000000003" customHeight="1" x14ac:dyDescent="0.2">
      <c r="A145" s="8" t="s">
        <v>186</v>
      </c>
      <c r="B145" s="31" t="str">
        <f>'1'!B147:C147</f>
        <v>Положительно высказывается о представителях разных этносов, толерантно относится к детям других национальностей</v>
      </c>
      <c r="C145" s="12">
        <f>'1'!D147</f>
        <v>2</v>
      </c>
      <c r="D145" s="12">
        <f>'2'!D147</f>
        <v>1</v>
      </c>
      <c r="E145" s="12">
        <f>'3'!D147</f>
        <v>1</v>
      </c>
      <c r="F145" s="12">
        <f>'4'!D147</f>
        <v>2</v>
      </c>
      <c r="G145" s="12">
        <f>'5'!D147</f>
        <v>1</v>
      </c>
      <c r="H145" s="12">
        <f>'6'!D147</f>
        <v>1</v>
      </c>
      <c r="I145" s="12">
        <f>'7'!D147</f>
        <v>2</v>
      </c>
      <c r="J145" s="12">
        <f>'8'!D147</f>
        <v>2</v>
      </c>
      <c r="K145" s="12">
        <f>'9'!D147</f>
        <v>2</v>
      </c>
      <c r="L145" s="12">
        <f>'10'!D147</f>
        <v>2</v>
      </c>
      <c r="M145" s="12">
        <f>'11'!D147</f>
        <v>1</v>
      </c>
      <c r="N145" s="12">
        <f>'12'!D147</f>
        <v>1</v>
      </c>
      <c r="O145" s="12">
        <f>'13'!D147</f>
        <v>1</v>
      </c>
      <c r="P145" s="12">
        <f>'14'!D147</f>
        <v>2</v>
      </c>
      <c r="Q145" s="12">
        <f>'15'!D147</f>
        <v>2</v>
      </c>
      <c r="R145" s="12">
        <f>'16'!D147</f>
        <v>2</v>
      </c>
      <c r="S145" s="12">
        <f>'17'!D147</f>
        <v>1</v>
      </c>
      <c r="T145" s="12">
        <f>'18'!D147</f>
        <v>2</v>
      </c>
      <c r="U145" s="12">
        <f>'19'!D147</f>
        <v>1</v>
      </c>
      <c r="V145" s="12">
        <f>'20'!D147</f>
        <v>1</v>
      </c>
      <c r="W145" s="12" t="e">
        <f>#REF!</f>
        <v>#REF!</v>
      </c>
      <c r="X145" s="12" t="e">
        <f>#REF!</f>
        <v>#REF!</v>
      </c>
      <c r="Y145" s="12" t="e">
        <f>#REF!</f>
        <v>#REF!</v>
      </c>
      <c r="Z145" s="12" t="e">
        <f>#REF!</f>
        <v>#REF!</v>
      </c>
      <c r="AA145" s="12" t="e">
        <f>#REF!</f>
        <v>#REF!</v>
      </c>
      <c r="AB145" s="13">
        <f t="shared" si="17"/>
        <v>1.5</v>
      </c>
    </row>
    <row r="146" spans="1:28" s="15" customFormat="1" ht="36" customHeight="1" x14ac:dyDescent="0.2">
      <c r="A146" s="8" t="s">
        <v>187</v>
      </c>
      <c r="B146" s="31" t="str">
        <f>'1'!B148:C148</f>
        <v>Интересуется художественно-эстетической стороной жизни человека на Урале в прошлом и настоящем</v>
      </c>
      <c r="C146" s="12">
        <f>'1'!D148</f>
        <v>2</v>
      </c>
      <c r="D146" s="12">
        <f>'2'!D148</f>
        <v>1</v>
      </c>
      <c r="E146" s="12">
        <f>'3'!D148</f>
        <v>1</v>
      </c>
      <c r="F146" s="12">
        <f>'4'!D148</f>
        <v>2</v>
      </c>
      <c r="G146" s="12">
        <f>'5'!D148</f>
        <v>1</v>
      </c>
      <c r="H146" s="12">
        <f>'6'!D148</f>
        <v>1</v>
      </c>
      <c r="I146" s="12">
        <f>'7'!D148</f>
        <v>2</v>
      </c>
      <c r="J146" s="12">
        <f>'8'!D148</f>
        <v>2</v>
      </c>
      <c r="K146" s="12">
        <f>'9'!D148</f>
        <v>2</v>
      </c>
      <c r="L146" s="12">
        <f>'10'!D148</f>
        <v>2</v>
      </c>
      <c r="M146" s="12">
        <f>'11'!D148</f>
        <v>1</v>
      </c>
      <c r="N146" s="12">
        <f>'12'!D148</f>
        <v>1</v>
      </c>
      <c r="O146" s="12">
        <f>'13'!D148</f>
        <v>1</v>
      </c>
      <c r="P146" s="12">
        <f>'14'!D148</f>
        <v>2</v>
      </c>
      <c r="Q146" s="12">
        <f>'15'!D148</f>
        <v>2</v>
      </c>
      <c r="R146" s="12">
        <f>'16'!D148</f>
        <v>2</v>
      </c>
      <c r="S146" s="12">
        <f>'17'!D148</f>
        <v>1</v>
      </c>
      <c r="T146" s="12">
        <f>'18'!D148</f>
        <v>2</v>
      </c>
      <c r="U146" s="12">
        <f>'19'!D148</f>
        <v>1</v>
      </c>
      <c r="V146" s="12">
        <f>'20'!D148</f>
        <v>1</v>
      </c>
      <c r="W146" s="12" t="e">
        <f>#REF!</f>
        <v>#REF!</v>
      </c>
      <c r="X146" s="12" t="e">
        <f>#REF!</f>
        <v>#REF!</v>
      </c>
      <c r="Y146" s="12" t="e">
        <f>#REF!</f>
        <v>#REF!</v>
      </c>
      <c r="Z146" s="12" t="e">
        <f>#REF!</f>
        <v>#REF!</v>
      </c>
      <c r="AA146" s="12" t="e">
        <f>#REF!</f>
        <v>#REF!</v>
      </c>
      <c r="AB146" s="13">
        <f t="shared" si="17"/>
        <v>1.5</v>
      </c>
    </row>
    <row r="147" spans="1:28" s="15" customFormat="1" ht="27" customHeight="1" x14ac:dyDescent="0.2">
      <c r="A147" s="8" t="s">
        <v>188</v>
      </c>
      <c r="B147" s="31" t="str">
        <f>'1'!B149:C149</f>
        <v xml:space="preserve">Различает условную и реальную ситуации в трудовой и творческой деятельности </v>
      </c>
      <c r="C147" s="12">
        <f>'1'!D149</f>
        <v>2</v>
      </c>
      <c r="D147" s="12">
        <f>'2'!D149</f>
        <v>1</v>
      </c>
      <c r="E147" s="12">
        <f>'3'!D149</f>
        <v>1</v>
      </c>
      <c r="F147" s="12">
        <f>'4'!D149</f>
        <v>2</v>
      </c>
      <c r="G147" s="12">
        <f>'5'!D149</f>
        <v>1</v>
      </c>
      <c r="H147" s="12">
        <f>'6'!D149</f>
        <v>1</v>
      </c>
      <c r="I147" s="12">
        <f>'7'!D149</f>
        <v>2</v>
      </c>
      <c r="J147" s="12">
        <f>'8'!D149</f>
        <v>2</v>
      </c>
      <c r="K147" s="12">
        <f>'9'!D149</f>
        <v>2</v>
      </c>
      <c r="L147" s="12">
        <f>'10'!D149</f>
        <v>2</v>
      </c>
      <c r="M147" s="12">
        <f>'11'!D149</f>
        <v>1</v>
      </c>
      <c r="N147" s="12">
        <f>'12'!D149</f>
        <v>1</v>
      </c>
      <c r="O147" s="12">
        <f>'13'!D149</f>
        <v>1</v>
      </c>
      <c r="P147" s="12">
        <f>'14'!D149</f>
        <v>2</v>
      </c>
      <c r="Q147" s="12">
        <f>'15'!D149</f>
        <v>2</v>
      </c>
      <c r="R147" s="12">
        <f>'16'!D149</f>
        <v>2</v>
      </c>
      <c r="S147" s="12">
        <f>'17'!D149</f>
        <v>1</v>
      </c>
      <c r="T147" s="12">
        <f>'18'!D149</f>
        <v>2</v>
      </c>
      <c r="U147" s="12">
        <f>'19'!D149</f>
        <v>1</v>
      </c>
      <c r="V147" s="12">
        <f>'20'!D149</f>
        <v>1</v>
      </c>
      <c r="W147" s="12" t="e">
        <f>#REF!</f>
        <v>#REF!</v>
      </c>
      <c r="X147" s="12" t="e">
        <f>#REF!</f>
        <v>#REF!</v>
      </c>
      <c r="Y147" s="12" t="e">
        <f>#REF!</f>
        <v>#REF!</v>
      </c>
      <c r="Z147" s="12" t="e">
        <f>#REF!</f>
        <v>#REF!</v>
      </c>
      <c r="AA147" s="12" t="e">
        <f>#REF!</f>
        <v>#REF!</v>
      </c>
      <c r="AB147" s="13">
        <f t="shared" si="17"/>
        <v>1.5</v>
      </c>
    </row>
    <row r="148" spans="1:28" s="15" customFormat="1" ht="34.200000000000003" customHeight="1" x14ac:dyDescent="0.2">
      <c r="A148" s="8" t="s">
        <v>189</v>
      </c>
      <c r="B148" s="31" t="str">
        <f>'1'!B150:C150</f>
        <v>Расширяет собственный продуктивный и творческий опыт за счет удовлетворения потребности в новых знаниях</v>
      </c>
      <c r="C148" s="12">
        <f>'1'!D150</f>
        <v>2</v>
      </c>
      <c r="D148" s="12">
        <f>'2'!D150</f>
        <v>1</v>
      </c>
      <c r="E148" s="12">
        <f>'3'!D150</f>
        <v>1</v>
      </c>
      <c r="F148" s="12">
        <f>'4'!D150</f>
        <v>2</v>
      </c>
      <c r="G148" s="12">
        <f>'5'!D150</f>
        <v>1</v>
      </c>
      <c r="H148" s="12">
        <f>'6'!D150</f>
        <v>1</v>
      </c>
      <c r="I148" s="12">
        <f>'7'!D150</f>
        <v>2</v>
      </c>
      <c r="J148" s="12">
        <f>'8'!D150</f>
        <v>2</v>
      </c>
      <c r="K148" s="12">
        <f>'9'!D150</f>
        <v>2</v>
      </c>
      <c r="L148" s="12">
        <f>'10'!D150</f>
        <v>2</v>
      </c>
      <c r="M148" s="12">
        <f>'11'!D150</f>
        <v>1</v>
      </c>
      <c r="N148" s="12">
        <f>'12'!D150</f>
        <v>1</v>
      </c>
      <c r="O148" s="12">
        <f>'13'!D150</f>
        <v>1</v>
      </c>
      <c r="P148" s="12">
        <f>'14'!D150</f>
        <v>2</v>
      </c>
      <c r="Q148" s="12">
        <f>'15'!D150</f>
        <v>2</v>
      </c>
      <c r="R148" s="12">
        <f>'16'!D150</f>
        <v>2</v>
      </c>
      <c r="S148" s="12">
        <f>'17'!D150</f>
        <v>1</v>
      </c>
      <c r="T148" s="12">
        <f>'18'!D150</f>
        <v>2</v>
      </c>
      <c r="U148" s="12">
        <f>'19'!D150</f>
        <v>1</v>
      </c>
      <c r="V148" s="12">
        <f>'20'!D150</f>
        <v>1</v>
      </c>
      <c r="W148" s="12" t="e">
        <f>#REF!</f>
        <v>#REF!</v>
      </c>
      <c r="X148" s="12" t="e">
        <f>#REF!</f>
        <v>#REF!</v>
      </c>
      <c r="Y148" s="12" t="e">
        <f>#REF!</f>
        <v>#REF!</v>
      </c>
      <c r="Z148" s="12" t="e">
        <f>#REF!</f>
        <v>#REF!</v>
      </c>
      <c r="AA148" s="12" t="e">
        <f>#REF!</f>
        <v>#REF!</v>
      </c>
      <c r="AB148" s="13">
        <f t="shared" si="17"/>
        <v>1.5</v>
      </c>
    </row>
    <row r="149" spans="1:28" s="15" customFormat="1" ht="47.4" customHeight="1" x14ac:dyDescent="0.2">
      <c r="A149" s="8" t="s">
        <v>190</v>
      </c>
      <c r="B149" s="31" t="str">
        <f>'1'!B151:C151</f>
        <v>Использует разнообразные источники получения информации для удовлетворения интересов, получения знаний и содержательного общения</v>
      </c>
      <c r="C149" s="12">
        <f>'1'!D151</f>
        <v>2</v>
      </c>
      <c r="D149" s="12">
        <f>'2'!D151</f>
        <v>1</v>
      </c>
      <c r="E149" s="12">
        <f>'3'!D151</f>
        <v>1</v>
      </c>
      <c r="F149" s="12">
        <f>'4'!D151</f>
        <v>2</v>
      </c>
      <c r="G149" s="12">
        <f>'5'!D151</f>
        <v>2</v>
      </c>
      <c r="H149" s="12">
        <f>'6'!D151</f>
        <v>1</v>
      </c>
      <c r="I149" s="12">
        <f>'7'!D151</f>
        <v>2</v>
      </c>
      <c r="J149" s="12">
        <f>'8'!D151</f>
        <v>2</v>
      </c>
      <c r="K149" s="12">
        <f>'9'!D151</f>
        <v>2</v>
      </c>
      <c r="L149" s="12">
        <f>'10'!D151</f>
        <v>2</v>
      </c>
      <c r="M149" s="12">
        <f>'11'!D151</f>
        <v>2</v>
      </c>
      <c r="N149" s="12">
        <f>'12'!D151</f>
        <v>1</v>
      </c>
      <c r="O149" s="12">
        <f>'13'!D151</f>
        <v>1</v>
      </c>
      <c r="P149" s="12">
        <f>'14'!D151</f>
        <v>2</v>
      </c>
      <c r="Q149" s="12">
        <f>'15'!D151</f>
        <v>2</v>
      </c>
      <c r="R149" s="12">
        <f>'16'!D151</f>
        <v>2</v>
      </c>
      <c r="S149" s="12">
        <f>'17'!D151</f>
        <v>1</v>
      </c>
      <c r="T149" s="12">
        <f>'18'!D151</f>
        <v>2</v>
      </c>
      <c r="U149" s="12">
        <f>'19'!D151</f>
        <v>1</v>
      </c>
      <c r="V149" s="12">
        <f>'20'!D151</f>
        <v>1</v>
      </c>
      <c r="W149" s="12" t="e">
        <f>#REF!</f>
        <v>#REF!</v>
      </c>
      <c r="X149" s="12" t="e">
        <f>#REF!</f>
        <v>#REF!</v>
      </c>
      <c r="Y149" s="12" t="e">
        <f>#REF!</f>
        <v>#REF!</v>
      </c>
      <c r="Z149" s="12" t="e">
        <f>#REF!</f>
        <v>#REF!</v>
      </c>
      <c r="AA149" s="12" t="e">
        <f>#REF!</f>
        <v>#REF!</v>
      </c>
      <c r="AB149" s="13">
        <f t="shared" si="17"/>
        <v>1.6</v>
      </c>
    </row>
    <row r="150" spans="1:28" s="15" customFormat="1" ht="13.05" customHeight="1" x14ac:dyDescent="0.2">
      <c r="A150" s="53" t="s">
        <v>8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</row>
    <row r="151" spans="1:28" s="15" customFormat="1" ht="13.05" customHeight="1" x14ac:dyDescent="0.2">
      <c r="A151" s="52" t="s">
        <v>1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</row>
    <row r="152" spans="1:28" s="15" customFormat="1" ht="13.05" customHeight="1" x14ac:dyDescent="0.2">
      <c r="A152" s="37" t="s">
        <v>3</v>
      </c>
      <c r="B152" s="37"/>
      <c r="C152" s="11">
        <f t="shared" ref="C152:AA152" si="18">AVERAGE(C153:C160)</f>
        <v>2</v>
      </c>
      <c r="D152" s="11">
        <f t="shared" si="18"/>
        <v>1.25</v>
      </c>
      <c r="E152" s="11">
        <f t="shared" si="18"/>
        <v>1.25</v>
      </c>
      <c r="F152" s="11">
        <f t="shared" si="18"/>
        <v>2</v>
      </c>
      <c r="G152" s="11">
        <f t="shared" si="18"/>
        <v>1</v>
      </c>
      <c r="H152" s="11">
        <f t="shared" si="18"/>
        <v>1.25</v>
      </c>
      <c r="I152" s="11">
        <f t="shared" si="18"/>
        <v>2</v>
      </c>
      <c r="J152" s="11">
        <f t="shared" si="18"/>
        <v>2</v>
      </c>
      <c r="K152" s="11">
        <f t="shared" si="18"/>
        <v>2</v>
      </c>
      <c r="L152" s="11">
        <f t="shared" si="18"/>
        <v>2</v>
      </c>
      <c r="M152" s="11">
        <f t="shared" si="18"/>
        <v>1</v>
      </c>
      <c r="N152" s="11">
        <f t="shared" si="18"/>
        <v>1.375</v>
      </c>
      <c r="O152" s="11">
        <f t="shared" si="18"/>
        <v>1.625</v>
      </c>
      <c r="P152" s="11">
        <f t="shared" si="18"/>
        <v>2</v>
      </c>
      <c r="Q152" s="11">
        <f t="shared" si="18"/>
        <v>1.75</v>
      </c>
      <c r="R152" s="11">
        <f t="shared" si="18"/>
        <v>2</v>
      </c>
      <c r="S152" s="11">
        <f t="shared" si="18"/>
        <v>2</v>
      </c>
      <c r="T152" s="11">
        <f t="shared" si="18"/>
        <v>2</v>
      </c>
      <c r="U152" s="11">
        <f t="shared" si="18"/>
        <v>1.125</v>
      </c>
      <c r="V152" s="11">
        <f t="shared" si="18"/>
        <v>1</v>
      </c>
      <c r="W152" s="11" t="e">
        <f t="shared" si="18"/>
        <v>#REF!</v>
      </c>
      <c r="X152" s="11" t="e">
        <f t="shared" si="18"/>
        <v>#REF!</v>
      </c>
      <c r="Y152" s="11" t="e">
        <f t="shared" si="18"/>
        <v>#REF!</v>
      </c>
      <c r="Z152" s="11" t="e">
        <f t="shared" si="18"/>
        <v>#REF!</v>
      </c>
      <c r="AA152" s="11" t="e">
        <f t="shared" si="18"/>
        <v>#REF!</v>
      </c>
      <c r="AB152" s="11">
        <f>AVERAGEIF(C153:AA160,"&gt;0")</f>
        <v>1.6312500000000001</v>
      </c>
    </row>
    <row r="153" spans="1:28" s="15" customFormat="1" ht="23.4" customHeight="1" x14ac:dyDescent="0.2">
      <c r="A153" s="8" t="s">
        <v>9</v>
      </c>
      <c r="B153" s="9" t="str">
        <f>'1'!B155:C155</f>
        <v>Контролирует свои эмоции (гнев, радость)</v>
      </c>
      <c r="C153" s="12">
        <f>'1'!D155</f>
        <v>2</v>
      </c>
      <c r="D153" s="12">
        <f>'2'!D155</f>
        <v>2</v>
      </c>
      <c r="E153" s="12">
        <f>'3'!D155</f>
        <v>1</v>
      </c>
      <c r="F153" s="12">
        <f>'4'!D155</f>
        <v>2</v>
      </c>
      <c r="G153" s="12">
        <f>'5'!D155</f>
        <v>1</v>
      </c>
      <c r="H153" s="12">
        <f>'6'!D155</f>
        <v>2</v>
      </c>
      <c r="I153" s="12">
        <f>'7'!D155</f>
        <v>2</v>
      </c>
      <c r="J153" s="12">
        <f>'8'!D155</f>
        <v>2</v>
      </c>
      <c r="K153" s="12">
        <f>'9'!D155</f>
        <v>2</v>
      </c>
      <c r="L153" s="12">
        <f>'10'!D155</f>
        <v>2</v>
      </c>
      <c r="M153" s="12">
        <f>'11'!D155</f>
        <v>1</v>
      </c>
      <c r="N153" s="12">
        <f>'12'!D155</f>
        <v>2</v>
      </c>
      <c r="O153" s="12">
        <f>'13'!D155</f>
        <v>2</v>
      </c>
      <c r="P153" s="12">
        <f>'14'!D155</f>
        <v>2</v>
      </c>
      <c r="Q153" s="12">
        <f>'15'!D155</f>
        <v>2</v>
      </c>
      <c r="R153" s="12">
        <f>'16'!D155</f>
        <v>2</v>
      </c>
      <c r="S153" s="12">
        <f>'17'!D155</f>
        <v>2</v>
      </c>
      <c r="T153" s="12">
        <f>'18'!D155</f>
        <v>2</v>
      </c>
      <c r="U153" s="12">
        <f>'19'!D155</f>
        <v>2</v>
      </c>
      <c r="V153" s="12">
        <f>'20'!D155</f>
        <v>1</v>
      </c>
      <c r="W153" s="12" t="e">
        <f>#REF!</f>
        <v>#REF!</v>
      </c>
      <c r="X153" s="12" t="e">
        <f>#REF!</f>
        <v>#REF!</v>
      </c>
      <c r="Y153" s="12" t="e">
        <f>#REF!</f>
        <v>#REF!</v>
      </c>
      <c r="Z153" s="12" t="e">
        <f>#REF!</f>
        <v>#REF!</v>
      </c>
      <c r="AA153" s="12" t="e">
        <f>#REF!</f>
        <v>#REF!</v>
      </c>
      <c r="AB153" s="13">
        <f t="shared" ref="AB153:AB160" si="19">AVERAGEIF(C153:AA153,"&gt;0")</f>
        <v>1.8</v>
      </c>
    </row>
    <row r="154" spans="1:28" s="15" customFormat="1" ht="23.4" customHeight="1" x14ac:dyDescent="0.2">
      <c r="A154" s="8" t="s">
        <v>10</v>
      </c>
      <c r="B154" s="9" t="str">
        <f>'1'!B156:C156</f>
        <v>Проявляет доверие к поликультурному миру</v>
      </c>
      <c r="C154" s="12">
        <f>'1'!D156</f>
        <v>2</v>
      </c>
      <c r="D154" s="12">
        <f>'2'!D156</f>
        <v>1</v>
      </c>
      <c r="E154" s="12">
        <f>'3'!D156</f>
        <v>1</v>
      </c>
      <c r="F154" s="12">
        <f>'4'!D156</f>
        <v>2</v>
      </c>
      <c r="G154" s="12">
        <f>'5'!D156</f>
        <v>1</v>
      </c>
      <c r="H154" s="12">
        <f>'6'!D156</f>
        <v>1</v>
      </c>
      <c r="I154" s="12">
        <f>'7'!D156</f>
        <v>2</v>
      </c>
      <c r="J154" s="12">
        <f>'8'!D156</f>
        <v>2</v>
      </c>
      <c r="K154" s="12">
        <f>'9'!D156</f>
        <v>2</v>
      </c>
      <c r="L154" s="12">
        <f>'10'!D156</f>
        <v>2</v>
      </c>
      <c r="M154" s="12">
        <f>'11'!D156</f>
        <v>1</v>
      </c>
      <c r="N154" s="12">
        <f>'12'!D156</f>
        <v>1</v>
      </c>
      <c r="O154" s="12">
        <f>'13'!D156</f>
        <v>2</v>
      </c>
      <c r="P154" s="12">
        <f>'14'!D156</f>
        <v>2</v>
      </c>
      <c r="Q154" s="12">
        <f>'15'!D156</f>
        <v>2</v>
      </c>
      <c r="R154" s="12">
        <f>'16'!D156</f>
        <v>2</v>
      </c>
      <c r="S154" s="12">
        <f>'17'!D156</f>
        <v>2</v>
      </c>
      <c r="T154" s="12">
        <f>'18'!D156</f>
        <v>2</v>
      </c>
      <c r="U154" s="12">
        <f>'19'!D156</f>
        <v>1</v>
      </c>
      <c r="V154" s="12">
        <f>'20'!D156</f>
        <v>1</v>
      </c>
      <c r="W154" s="12" t="e">
        <f>#REF!</f>
        <v>#REF!</v>
      </c>
      <c r="X154" s="12" t="e">
        <f>#REF!</f>
        <v>#REF!</v>
      </c>
      <c r="Y154" s="12" t="e">
        <f>#REF!</f>
        <v>#REF!</v>
      </c>
      <c r="Z154" s="12" t="e">
        <f>#REF!</f>
        <v>#REF!</v>
      </c>
      <c r="AA154" s="12" t="e">
        <f>#REF!</f>
        <v>#REF!</v>
      </c>
      <c r="AB154" s="13">
        <f t="shared" si="19"/>
        <v>1.6</v>
      </c>
    </row>
    <row r="155" spans="1:28" s="15" customFormat="1" ht="22.2" customHeight="1" x14ac:dyDescent="0.2">
      <c r="A155" s="8" t="s">
        <v>11</v>
      </c>
      <c r="B155" s="9" t="str">
        <f>'1'!B157:C157</f>
        <v>Проявляет доверие к другим людям и самому себе</v>
      </c>
      <c r="C155" s="12">
        <f>'1'!D157</f>
        <v>2</v>
      </c>
      <c r="D155" s="12">
        <f>'2'!D157</f>
        <v>2</v>
      </c>
      <c r="E155" s="12">
        <f>'3'!D157</f>
        <v>2</v>
      </c>
      <c r="F155" s="12">
        <f>'4'!D157</f>
        <v>2</v>
      </c>
      <c r="G155" s="12">
        <f>'5'!D157</f>
        <v>1</v>
      </c>
      <c r="H155" s="12">
        <f>'6'!D157</f>
        <v>1</v>
      </c>
      <c r="I155" s="12">
        <f>'7'!D157</f>
        <v>2</v>
      </c>
      <c r="J155" s="12">
        <f>'8'!D157</f>
        <v>2</v>
      </c>
      <c r="K155" s="12">
        <f>'9'!D157</f>
        <v>2</v>
      </c>
      <c r="L155" s="12">
        <f>'10'!D157</f>
        <v>2</v>
      </c>
      <c r="M155" s="12">
        <f>'11'!D157</f>
        <v>1</v>
      </c>
      <c r="N155" s="12">
        <f>'12'!D157</f>
        <v>1</v>
      </c>
      <c r="O155" s="12">
        <f>'13'!D157</f>
        <v>2</v>
      </c>
      <c r="P155" s="12">
        <f>'14'!D157</f>
        <v>2</v>
      </c>
      <c r="Q155" s="12">
        <f>'15'!D157</f>
        <v>2</v>
      </c>
      <c r="R155" s="12">
        <f>'16'!D157</f>
        <v>2</v>
      </c>
      <c r="S155" s="12">
        <f>'17'!D157</f>
        <v>2</v>
      </c>
      <c r="T155" s="12">
        <f>'18'!D157</f>
        <v>2</v>
      </c>
      <c r="U155" s="12">
        <f>'19'!D157</f>
        <v>1</v>
      </c>
      <c r="V155" s="12">
        <f>'20'!D157</f>
        <v>1</v>
      </c>
      <c r="W155" s="12" t="e">
        <f>#REF!</f>
        <v>#REF!</v>
      </c>
      <c r="X155" s="12" t="e">
        <f>#REF!</f>
        <v>#REF!</v>
      </c>
      <c r="Y155" s="12" t="e">
        <f>#REF!</f>
        <v>#REF!</v>
      </c>
      <c r="Z155" s="12" t="e">
        <f>#REF!</f>
        <v>#REF!</v>
      </c>
      <c r="AA155" s="12" t="e">
        <f>#REF!</f>
        <v>#REF!</v>
      </c>
      <c r="AB155" s="13">
        <f t="shared" si="19"/>
        <v>1.7</v>
      </c>
    </row>
    <row r="156" spans="1:28" s="15" customFormat="1" ht="57" customHeight="1" x14ac:dyDescent="0.2">
      <c r="A156" s="8" t="s">
        <v>12</v>
      </c>
      <c r="B156" s="9" t="str">
        <f>'1'!B158:C158</f>
        <v>Активно взаимодействует со сверстниками и взрослыми, предлагает правила поведения, способствующие сохранению доброжелательных отношений с детьми и взрослыми</v>
      </c>
      <c r="C156" s="12">
        <f>'1'!D158</f>
        <v>2</v>
      </c>
      <c r="D156" s="12">
        <f>'2'!D158</f>
        <v>1</v>
      </c>
      <c r="E156" s="12">
        <f>'3'!D158</f>
        <v>1</v>
      </c>
      <c r="F156" s="12">
        <f>'4'!D158</f>
        <v>2</v>
      </c>
      <c r="G156" s="12">
        <f>'5'!D158</f>
        <v>1</v>
      </c>
      <c r="H156" s="12">
        <f>'6'!D158</f>
        <v>1</v>
      </c>
      <c r="I156" s="12">
        <f>'7'!D158</f>
        <v>2</v>
      </c>
      <c r="J156" s="12">
        <f>'8'!D158</f>
        <v>2</v>
      </c>
      <c r="K156" s="12">
        <f>'9'!D158</f>
        <v>2</v>
      </c>
      <c r="L156" s="12">
        <f>'10'!D158</f>
        <v>2</v>
      </c>
      <c r="M156" s="12">
        <f>'11'!D158</f>
        <v>1</v>
      </c>
      <c r="N156" s="12">
        <f>'12'!D158</f>
        <v>2</v>
      </c>
      <c r="O156" s="12">
        <f>'13'!D158</f>
        <v>1</v>
      </c>
      <c r="P156" s="12">
        <f>'14'!D158</f>
        <v>2</v>
      </c>
      <c r="Q156" s="12">
        <f>'15'!D158</f>
        <v>2</v>
      </c>
      <c r="R156" s="12">
        <f>'16'!D158</f>
        <v>2</v>
      </c>
      <c r="S156" s="12">
        <f>'17'!D158</f>
        <v>2</v>
      </c>
      <c r="T156" s="12">
        <f>'18'!D158</f>
        <v>2</v>
      </c>
      <c r="U156" s="12">
        <f>'19'!D158</f>
        <v>1</v>
      </c>
      <c r="V156" s="12">
        <f>'20'!D158</f>
        <v>1</v>
      </c>
      <c r="W156" s="12" t="e">
        <f>#REF!</f>
        <v>#REF!</v>
      </c>
      <c r="X156" s="12" t="e">
        <f>#REF!</f>
        <v>#REF!</v>
      </c>
      <c r="Y156" s="12" t="e">
        <f>#REF!</f>
        <v>#REF!</v>
      </c>
      <c r="Z156" s="12" t="e">
        <f>#REF!</f>
        <v>#REF!</v>
      </c>
      <c r="AA156" s="12" t="e">
        <f>#REF!</f>
        <v>#REF!</v>
      </c>
      <c r="AB156" s="13">
        <f t="shared" si="19"/>
        <v>1.6</v>
      </c>
    </row>
    <row r="157" spans="1:28" s="15" customFormat="1" ht="33.6" customHeight="1" x14ac:dyDescent="0.2">
      <c r="A157" s="8" t="s">
        <v>37</v>
      </c>
      <c r="B157" s="9" t="str">
        <f>'1'!B159:C159</f>
        <v>Обладает чувством собственного достоинства, адекватно проявляет свои чувства, в том числе чувство веры в себя</v>
      </c>
      <c r="C157" s="12">
        <f>'1'!D159</f>
        <v>2</v>
      </c>
      <c r="D157" s="12">
        <f>'2'!D159</f>
        <v>1</v>
      </c>
      <c r="E157" s="12">
        <f>'3'!D159</f>
        <v>1</v>
      </c>
      <c r="F157" s="12">
        <f>'4'!D159</f>
        <v>2</v>
      </c>
      <c r="G157" s="12">
        <f>'5'!D159</f>
        <v>1</v>
      </c>
      <c r="H157" s="12">
        <f>'6'!D159</f>
        <v>1</v>
      </c>
      <c r="I157" s="12">
        <f>'7'!D159</f>
        <v>2</v>
      </c>
      <c r="J157" s="12">
        <f>'8'!D159</f>
        <v>2</v>
      </c>
      <c r="K157" s="12">
        <f>'9'!D159</f>
        <v>2</v>
      </c>
      <c r="L157" s="12">
        <f>'10'!D159</f>
        <v>2</v>
      </c>
      <c r="M157" s="12">
        <f>'11'!D159</f>
        <v>1</v>
      </c>
      <c r="N157" s="12">
        <f>'12'!D159</f>
        <v>1</v>
      </c>
      <c r="O157" s="12">
        <f>'13'!D159</f>
        <v>1</v>
      </c>
      <c r="P157" s="12">
        <f>'14'!D159</f>
        <v>2</v>
      </c>
      <c r="Q157" s="12">
        <f>'15'!D159</f>
        <v>2</v>
      </c>
      <c r="R157" s="12">
        <f>'16'!D159</f>
        <v>2</v>
      </c>
      <c r="S157" s="12">
        <f>'17'!D159</f>
        <v>2</v>
      </c>
      <c r="T157" s="12">
        <f>'18'!D159</f>
        <v>2</v>
      </c>
      <c r="U157" s="12">
        <f>'19'!D159</f>
        <v>1</v>
      </c>
      <c r="V157" s="12">
        <f>'20'!D159</f>
        <v>1</v>
      </c>
      <c r="W157" s="12" t="e">
        <f>#REF!</f>
        <v>#REF!</v>
      </c>
      <c r="X157" s="12" t="e">
        <f>#REF!</f>
        <v>#REF!</v>
      </c>
      <c r="Y157" s="12" t="e">
        <f>#REF!</f>
        <v>#REF!</v>
      </c>
      <c r="Z157" s="12" t="e">
        <f>#REF!</f>
        <v>#REF!</v>
      </c>
      <c r="AA157" s="12" t="e">
        <f>#REF!</f>
        <v>#REF!</v>
      </c>
      <c r="AB157" s="13">
        <f t="shared" si="19"/>
        <v>1.55</v>
      </c>
    </row>
    <row r="158" spans="1:28" s="15" customFormat="1" ht="22.2" customHeight="1" x14ac:dyDescent="0.2">
      <c r="A158" s="8" t="s">
        <v>38</v>
      </c>
      <c r="B158" s="9" t="str">
        <f>'1'!B160:C160</f>
        <v>Учитывает интересы и чувства других, сопереживать неудачам и радоваться успехам других</v>
      </c>
      <c r="C158" s="12">
        <f>'1'!D160</f>
        <v>2</v>
      </c>
      <c r="D158" s="12">
        <f>'2'!D160</f>
        <v>1</v>
      </c>
      <c r="E158" s="12">
        <f>'3'!D160</f>
        <v>1</v>
      </c>
      <c r="F158" s="12">
        <f>'4'!D160</f>
        <v>2</v>
      </c>
      <c r="G158" s="12">
        <f>'5'!D160</f>
        <v>1</v>
      </c>
      <c r="H158" s="12">
        <f>'6'!D160</f>
        <v>2</v>
      </c>
      <c r="I158" s="12">
        <f>'7'!D160</f>
        <v>2</v>
      </c>
      <c r="J158" s="12">
        <f>'8'!D160</f>
        <v>2</v>
      </c>
      <c r="K158" s="12">
        <f>'9'!D160</f>
        <v>2</v>
      </c>
      <c r="L158" s="12">
        <f>'10'!D160</f>
        <v>2</v>
      </c>
      <c r="M158" s="12">
        <f>'11'!D160</f>
        <v>1</v>
      </c>
      <c r="N158" s="12">
        <f>'12'!D160</f>
        <v>1</v>
      </c>
      <c r="O158" s="12">
        <f>'13'!D160</f>
        <v>1</v>
      </c>
      <c r="P158" s="12">
        <f>'14'!D160</f>
        <v>2</v>
      </c>
      <c r="Q158" s="12">
        <f>'15'!D160</f>
        <v>2</v>
      </c>
      <c r="R158" s="12">
        <f>'16'!D160</f>
        <v>2</v>
      </c>
      <c r="S158" s="12">
        <f>'17'!D160</f>
        <v>2</v>
      </c>
      <c r="T158" s="12">
        <f>'18'!D160</f>
        <v>2</v>
      </c>
      <c r="U158" s="12">
        <f>'19'!D160</f>
        <v>1</v>
      </c>
      <c r="V158" s="12">
        <f>'20'!D160</f>
        <v>1</v>
      </c>
      <c r="W158" s="12" t="e">
        <f>#REF!</f>
        <v>#REF!</v>
      </c>
      <c r="X158" s="12" t="e">
        <f>#REF!</f>
        <v>#REF!</v>
      </c>
      <c r="Y158" s="12" t="e">
        <f>#REF!</f>
        <v>#REF!</v>
      </c>
      <c r="Z158" s="12" t="e">
        <f>#REF!</f>
        <v>#REF!</v>
      </c>
      <c r="AA158" s="12" t="e">
        <f>#REF!</f>
        <v>#REF!</v>
      </c>
      <c r="AB158" s="13">
        <f t="shared" si="19"/>
        <v>1.6</v>
      </c>
    </row>
    <row r="159" spans="1:28" s="15" customFormat="1" ht="22.2" customHeight="1" x14ac:dyDescent="0.2">
      <c r="A159" s="8" t="s">
        <v>39</v>
      </c>
      <c r="B159" s="9" t="str">
        <f>'1'!B161:C161</f>
        <v>Проявляет волевые усилия в достижении цели</v>
      </c>
      <c r="C159" s="12">
        <f>'1'!D161</f>
        <v>2</v>
      </c>
      <c r="D159" s="12">
        <f>'2'!D161</f>
        <v>1</v>
      </c>
      <c r="E159" s="12">
        <f>'3'!D161</f>
        <v>1</v>
      </c>
      <c r="F159" s="12">
        <f>'4'!D161</f>
        <v>2</v>
      </c>
      <c r="G159" s="12">
        <f>'5'!D161</f>
        <v>1</v>
      </c>
      <c r="H159" s="12">
        <f>'6'!D161</f>
        <v>1</v>
      </c>
      <c r="I159" s="12">
        <f>'7'!D161</f>
        <v>2</v>
      </c>
      <c r="J159" s="12">
        <f>'8'!D161</f>
        <v>2</v>
      </c>
      <c r="K159" s="12">
        <f>'9'!D161</f>
        <v>2</v>
      </c>
      <c r="L159" s="12">
        <f>'10'!D161</f>
        <v>2</v>
      </c>
      <c r="M159" s="12">
        <f>'11'!D161</f>
        <v>1</v>
      </c>
      <c r="N159" s="12">
        <f>'12'!D161</f>
        <v>2</v>
      </c>
      <c r="O159" s="12">
        <f>'13'!D161</f>
        <v>2</v>
      </c>
      <c r="P159" s="12">
        <f>'14'!D161</f>
        <v>2</v>
      </c>
      <c r="Q159" s="12">
        <f>'15'!D161</f>
        <v>1</v>
      </c>
      <c r="R159" s="12">
        <f>'16'!D161</f>
        <v>2</v>
      </c>
      <c r="S159" s="12">
        <f>'17'!D161</f>
        <v>2</v>
      </c>
      <c r="T159" s="12">
        <f>'18'!D161</f>
        <v>2</v>
      </c>
      <c r="U159" s="12">
        <f>'19'!D161</f>
        <v>1</v>
      </c>
      <c r="V159" s="12">
        <f>'20'!D161</f>
        <v>1</v>
      </c>
      <c r="W159" s="12" t="e">
        <f>#REF!</f>
        <v>#REF!</v>
      </c>
      <c r="X159" s="12" t="e">
        <f>#REF!</f>
        <v>#REF!</v>
      </c>
      <c r="Y159" s="12" t="e">
        <f>#REF!</f>
        <v>#REF!</v>
      </c>
      <c r="Z159" s="12" t="e">
        <f>#REF!</f>
        <v>#REF!</v>
      </c>
      <c r="AA159" s="12" t="e">
        <f>#REF!</f>
        <v>#REF!</v>
      </c>
      <c r="AB159" s="13">
        <f t="shared" si="19"/>
        <v>1.6</v>
      </c>
    </row>
    <row r="160" spans="1:28" s="15" customFormat="1" ht="34.200000000000003" customHeight="1" x14ac:dyDescent="0.2">
      <c r="A160" s="8" t="s">
        <v>40</v>
      </c>
      <c r="B160" s="9" t="str">
        <f>'1'!B162:C162</f>
        <v>Оценивает свои поступки, ориентируясь на нормы и правила</v>
      </c>
      <c r="C160" s="12">
        <f>'1'!D162</f>
        <v>2</v>
      </c>
      <c r="D160" s="12">
        <f>'2'!D162</f>
        <v>1</v>
      </c>
      <c r="E160" s="12">
        <f>'3'!D162</f>
        <v>2</v>
      </c>
      <c r="F160" s="12">
        <f>'4'!D162</f>
        <v>2</v>
      </c>
      <c r="G160" s="12">
        <f>'5'!D162</f>
        <v>1</v>
      </c>
      <c r="H160" s="12">
        <f>'6'!D162</f>
        <v>1</v>
      </c>
      <c r="I160" s="12">
        <f>'7'!D162</f>
        <v>2</v>
      </c>
      <c r="J160" s="12">
        <f>'8'!D162</f>
        <v>2</v>
      </c>
      <c r="K160" s="12">
        <f>'9'!D162</f>
        <v>2</v>
      </c>
      <c r="L160" s="12">
        <f>'10'!D162</f>
        <v>2</v>
      </c>
      <c r="M160" s="12">
        <f>'11'!D162</f>
        <v>1</v>
      </c>
      <c r="N160" s="12">
        <f>'12'!D162</f>
        <v>1</v>
      </c>
      <c r="O160" s="12">
        <f>'13'!D162</f>
        <v>2</v>
      </c>
      <c r="P160" s="12">
        <f>'14'!D162</f>
        <v>2</v>
      </c>
      <c r="Q160" s="12">
        <f>'15'!D162</f>
        <v>1</v>
      </c>
      <c r="R160" s="12">
        <f>'16'!D162</f>
        <v>2</v>
      </c>
      <c r="S160" s="12">
        <f>'17'!D162</f>
        <v>2</v>
      </c>
      <c r="T160" s="12">
        <f>'18'!D162</f>
        <v>2</v>
      </c>
      <c r="U160" s="12">
        <f>'19'!D162</f>
        <v>1</v>
      </c>
      <c r="V160" s="12">
        <f>'20'!D162</f>
        <v>1</v>
      </c>
      <c r="W160" s="12" t="e">
        <f>#REF!</f>
        <v>#REF!</v>
      </c>
      <c r="X160" s="12" t="e">
        <f>#REF!</f>
        <v>#REF!</v>
      </c>
      <c r="Y160" s="12" t="e">
        <f>#REF!</f>
        <v>#REF!</v>
      </c>
      <c r="Z160" s="12" t="e">
        <f>#REF!</f>
        <v>#REF!</v>
      </c>
      <c r="AA160" s="12" t="e">
        <f>#REF!</f>
        <v>#REF!</v>
      </c>
      <c r="AB160" s="13">
        <f t="shared" si="19"/>
        <v>1.6</v>
      </c>
    </row>
    <row r="161" spans="1:28" s="15" customFormat="1" ht="13.05" customHeight="1" x14ac:dyDescent="0.2">
      <c r="A161" s="33" t="s">
        <v>4</v>
      </c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</row>
    <row r="162" spans="1:28" s="15" customFormat="1" ht="13.05" customHeight="1" x14ac:dyDescent="0.2">
      <c r="A162" s="37" t="s">
        <v>3</v>
      </c>
      <c r="B162" s="37"/>
      <c r="C162" s="11">
        <f t="shared" ref="C162:AA162" si="20">AVERAGE(C163:C171)</f>
        <v>1.7777777777777777</v>
      </c>
      <c r="D162" s="11">
        <f t="shared" si="20"/>
        <v>1.1111111111111112</v>
      </c>
      <c r="E162" s="11">
        <f t="shared" si="20"/>
        <v>1.2222222222222223</v>
      </c>
      <c r="F162" s="11">
        <f t="shared" si="20"/>
        <v>2</v>
      </c>
      <c r="G162" s="11">
        <f t="shared" si="20"/>
        <v>1.1111111111111112</v>
      </c>
      <c r="H162" s="11">
        <f t="shared" si="20"/>
        <v>1.1111111111111112</v>
      </c>
      <c r="I162" s="11">
        <f t="shared" si="20"/>
        <v>2</v>
      </c>
      <c r="J162" s="11">
        <f t="shared" si="20"/>
        <v>1.8888888888888888</v>
      </c>
      <c r="K162" s="11">
        <f t="shared" si="20"/>
        <v>2</v>
      </c>
      <c r="L162" s="11">
        <f t="shared" si="20"/>
        <v>2</v>
      </c>
      <c r="M162" s="11">
        <f t="shared" si="20"/>
        <v>1.2222222222222223</v>
      </c>
      <c r="N162" s="11">
        <f t="shared" si="20"/>
        <v>1</v>
      </c>
      <c r="O162" s="11">
        <f t="shared" si="20"/>
        <v>1</v>
      </c>
      <c r="P162" s="11">
        <f t="shared" si="20"/>
        <v>2</v>
      </c>
      <c r="Q162" s="11">
        <f t="shared" si="20"/>
        <v>1.3333333333333333</v>
      </c>
      <c r="R162" s="11">
        <f t="shared" si="20"/>
        <v>2</v>
      </c>
      <c r="S162" s="11">
        <f t="shared" si="20"/>
        <v>2</v>
      </c>
      <c r="T162" s="11">
        <f t="shared" si="20"/>
        <v>2</v>
      </c>
      <c r="U162" s="11">
        <f t="shared" si="20"/>
        <v>1</v>
      </c>
      <c r="V162" s="11">
        <f t="shared" si="20"/>
        <v>1</v>
      </c>
      <c r="W162" s="11" t="e">
        <f t="shared" si="20"/>
        <v>#REF!</v>
      </c>
      <c r="X162" s="11" t="e">
        <f t="shared" si="20"/>
        <v>#REF!</v>
      </c>
      <c r="Y162" s="11" t="e">
        <f t="shared" si="20"/>
        <v>#REF!</v>
      </c>
      <c r="Z162" s="11" t="e">
        <f t="shared" si="20"/>
        <v>#REF!</v>
      </c>
      <c r="AA162" s="11" t="e">
        <f t="shared" si="20"/>
        <v>#REF!</v>
      </c>
      <c r="AB162" s="11">
        <f>AVERAGEIF(C163:AA171,"&gt;0")</f>
        <v>1.538888888888889</v>
      </c>
    </row>
    <row r="163" spans="1:28" ht="28.8" customHeight="1" x14ac:dyDescent="0.25">
      <c r="A163" s="16" t="s">
        <v>13</v>
      </c>
      <c r="B163" s="9" t="str">
        <f>'1'!B165:C165</f>
        <v>Находит адекватное телесное выражение различным эмоциям, чувствам, состояниям</v>
      </c>
      <c r="C163" s="12">
        <f>'1'!D165</f>
        <v>2</v>
      </c>
      <c r="D163" s="12">
        <f>'2'!D165</f>
        <v>1</v>
      </c>
      <c r="E163" s="12">
        <f>'3'!D165</f>
        <v>1</v>
      </c>
      <c r="F163" s="12">
        <f>'4'!D165</f>
        <v>2</v>
      </c>
      <c r="G163" s="12">
        <f>'5'!D165</f>
        <v>1</v>
      </c>
      <c r="H163" s="12">
        <f>'6'!D165</f>
        <v>1</v>
      </c>
      <c r="I163" s="12">
        <f>'7'!D165</f>
        <v>2</v>
      </c>
      <c r="J163" s="12">
        <f>'8'!D165</f>
        <v>2</v>
      </c>
      <c r="K163" s="12">
        <f>'9'!D165</f>
        <v>2</v>
      </c>
      <c r="L163" s="12">
        <f>'10'!D165</f>
        <v>2</v>
      </c>
      <c r="M163" s="12">
        <f>'11'!D165</f>
        <v>1</v>
      </c>
      <c r="N163" s="12">
        <f>'12'!D165</f>
        <v>1</v>
      </c>
      <c r="O163" s="12">
        <f>'13'!D165</f>
        <v>1</v>
      </c>
      <c r="P163" s="12">
        <f>'14'!D165</f>
        <v>2</v>
      </c>
      <c r="Q163" s="12">
        <f>'15'!D165</f>
        <v>2</v>
      </c>
      <c r="R163" s="12">
        <f>'16'!D165</f>
        <v>2</v>
      </c>
      <c r="S163" s="12">
        <f>'17'!D165</f>
        <v>2</v>
      </c>
      <c r="T163" s="12">
        <f>'18'!D165</f>
        <v>2</v>
      </c>
      <c r="U163" s="12">
        <f>'19'!D165</f>
        <v>1</v>
      </c>
      <c r="V163" s="12">
        <f>'20'!D165</f>
        <v>1</v>
      </c>
      <c r="W163" s="12" t="e">
        <f>#REF!</f>
        <v>#REF!</v>
      </c>
      <c r="X163" s="12" t="e">
        <f>#REF!</f>
        <v>#REF!</v>
      </c>
      <c r="Y163" s="12" t="e">
        <f>#REF!</f>
        <v>#REF!</v>
      </c>
      <c r="Z163" s="12" t="e">
        <f>#REF!</f>
        <v>#REF!</v>
      </c>
      <c r="AA163" s="12" t="e">
        <f>#REF!</f>
        <v>#REF!</v>
      </c>
      <c r="AB163" s="13">
        <f t="shared" ref="AB163:AB171" si="21">AVERAGEIF(C163:AA163,"&gt;0")</f>
        <v>1.55</v>
      </c>
    </row>
    <row r="164" spans="1:28" ht="24" customHeight="1" x14ac:dyDescent="0.25">
      <c r="A164" s="16" t="s">
        <v>14</v>
      </c>
      <c r="B164" s="9" t="str">
        <f>'1'!B166:C166</f>
        <v>Регулирует свое поведение в соответствии с усвоенными нормами и правилами</v>
      </c>
      <c r="C164" s="12">
        <f>'1'!D166</f>
        <v>2</v>
      </c>
      <c r="D164" s="12">
        <f>'2'!D166</f>
        <v>1</v>
      </c>
      <c r="E164" s="12">
        <f>'3'!D166</f>
        <v>1</v>
      </c>
      <c r="F164" s="12">
        <f>'4'!D166</f>
        <v>2</v>
      </c>
      <c r="G164" s="12">
        <f>'5'!D166</f>
        <v>1</v>
      </c>
      <c r="H164" s="12">
        <f>'6'!D166</f>
        <v>1</v>
      </c>
      <c r="I164" s="12">
        <f>'7'!D166</f>
        <v>2</v>
      </c>
      <c r="J164" s="12">
        <f>'8'!D166</f>
        <v>2</v>
      </c>
      <c r="K164" s="12">
        <f>'9'!D166</f>
        <v>2</v>
      </c>
      <c r="L164" s="12">
        <f>'10'!D166</f>
        <v>2</v>
      </c>
      <c r="M164" s="12">
        <f>'11'!D166</f>
        <v>1</v>
      </c>
      <c r="N164" s="12">
        <f>'12'!D166</f>
        <v>1</v>
      </c>
      <c r="O164" s="12">
        <f>'13'!D166</f>
        <v>1</v>
      </c>
      <c r="P164" s="12">
        <f>'14'!D166</f>
        <v>2</v>
      </c>
      <c r="Q164" s="12">
        <f>'15'!D166</f>
        <v>1</v>
      </c>
      <c r="R164" s="12">
        <f>'16'!D166</f>
        <v>2</v>
      </c>
      <c r="S164" s="12">
        <f>'17'!D166</f>
        <v>2</v>
      </c>
      <c r="T164" s="12">
        <f>'18'!D166</f>
        <v>2</v>
      </c>
      <c r="U164" s="12">
        <f>'19'!D166</f>
        <v>1</v>
      </c>
      <c r="V164" s="12">
        <f>'20'!D166</f>
        <v>1</v>
      </c>
      <c r="W164" s="12" t="e">
        <f>#REF!</f>
        <v>#REF!</v>
      </c>
      <c r="X164" s="12" t="e">
        <f>#REF!</f>
        <v>#REF!</v>
      </c>
      <c r="Y164" s="12" t="e">
        <f>#REF!</f>
        <v>#REF!</v>
      </c>
      <c r="Z164" s="12" t="e">
        <f>#REF!</f>
        <v>#REF!</v>
      </c>
      <c r="AA164" s="12" t="e">
        <f>#REF!</f>
        <v>#REF!</v>
      </c>
      <c r="AB164" s="13">
        <f t="shared" si="21"/>
        <v>1.5</v>
      </c>
    </row>
    <row r="165" spans="1:28" ht="24.6" customHeight="1" x14ac:dyDescent="0.25">
      <c r="A165" s="16" t="s">
        <v>15</v>
      </c>
      <c r="B165" s="9" t="str">
        <f>'1'!B167:C167</f>
        <v>Отстаивает усвоенные нормы и правила перед сверстниками и взрослыми</v>
      </c>
      <c r="C165" s="12">
        <f>'1'!D167</f>
        <v>2</v>
      </c>
      <c r="D165" s="12">
        <f>'2'!D167</f>
        <v>2</v>
      </c>
      <c r="E165" s="12">
        <f>'3'!D167</f>
        <v>2</v>
      </c>
      <c r="F165" s="12">
        <f>'4'!D167</f>
        <v>2</v>
      </c>
      <c r="G165" s="12">
        <f>'5'!D167</f>
        <v>1</v>
      </c>
      <c r="H165" s="12">
        <f>'6'!D167</f>
        <v>1</v>
      </c>
      <c r="I165" s="12">
        <f>'7'!D167</f>
        <v>2</v>
      </c>
      <c r="J165" s="12">
        <f>'8'!D167</f>
        <v>2</v>
      </c>
      <c r="K165" s="12">
        <f>'9'!D167</f>
        <v>2</v>
      </c>
      <c r="L165" s="12">
        <f>'10'!D167</f>
        <v>2</v>
      </c>
      <c r="M165" s="12">
        <f>'11'!D167</f>
        <v>1</v>
      </c>
      <c r="N165" s="12">
        <f>'12'!D167</f>
        <v>1</v>
      </c>
      <c r="O165" s="12">
        <f>'13'!D167</f>
        <v>1</v>
      </c>
      <c r="P165" s="12">
        <f>'14'!D167</f>
        <v>2</v>
      </c>
      <c r="Q165" s="12">
        <f>'15'!D167</f>
        <v>2</v>
      </c>
      <c r="R165" s="12">
        <f>'16'!D167</f>
        <v>2</v>
      </c>
      <c r="S165" s="12">
        <f>'17'!D167</f>
        <v>2</v>
      </c>
      <c r="T165" s="12">
        <f>'18'!D167</f>
        <v>2</v>
      </c>
      <c r="U165" s="12">
        <f>'19'!D167</f>
        <v>1</v>
      </c>
      <c r="V165" s="12">
        <f>'20'!D167</f>
        <v>1</v>
      </c>
      <c r="W165" s="12" t="e">
        <f>#REF!</f>
        <v>#REF!</v>
      </c>
      <c r="X165" s="12" t="e">
        <f>#REF!</f>
        <v>#REF!</v>
      </c>
      <c r="Y165" s="12" t="e">
        <f>#REF!</f>
        <v>#REF!</v>
      </c>
      <c r="Z165" s="12" t="e">
        <f>#REF!</f>
        <v>#REF!</v>
      </c>
      <c r="AA165" s="12" t="e">
        <f>#REF!</f>
        <v>#REF!</v>
      </c>
      <c r="AB165" s="13">
        <f t="shared" si="21"/>
        <v>1.65</v>
      </c>
    </row>
    <row r="166" spans="1:28" ht="28.8" customHeight="1" x14ac:dyDescent="0.25">
      <c r="A166" s="16" t="s">
        <v>16</v>
      </c>
      <c r="B166" s="9" t="str">
        <f>'1'!B168:C168</f>
        <v>Вступает в диалог (слушает, реагирует на высказывания, отвечает, задает вопросы)</v>
      </c>
      <c r="C166" s="12">
        <f>'1'!D168</f>
        <v>2</v>
      </c>
      <c r="D166" s="12">
        <f>'2'!D168</f>
        <v>1</v>
      </c>
      <c r="E166" s="12">
        <f>'3'!D168</f>
        <v>2</v>
      </c>
      <c r="F166" s="12">
        <f>'4'!D168</f>
        <v>2</v>
      </c>
      <c r="G166" s="12">
        <f>'5'!D168</f>
        <v>2</v>
      </c>
      <c r="H166" s="12">
        <f>'6'!D168</f>
        <v>1</v>
      </c>
      <c r="I166" s="12">
        <f>'7'!D168</f>
        <v>2</v>
      </c>
      <c r="J166" s="12">
        <f>'8'!D168</f>
        <v>2</v>
      </c>
      <c r="K166" s="12">
        <f>'9'!D168</f>
        <v>2</v>
      </c>
      <c r="L166" s="12">
        <f>'10'!D168</f>
        <v>2</v>
      </c>
      <c r="M166" s="12">
        <f>'11'!D168</f>
        <v>2</v>
      </c>
      <c r="N166" s="12">
        <f>'12'!D168</f>
        <v>1</v>
      </c>
      <c r="O166" s="12">
        <f>'13'!D168</f>
        <v>1</v>
      </c>
      <c r="P166" s="12">
        <f>'14'!D168</f>
        <v>2</v>
      </c>
      <c r="Q166" s="12">
        <f>'15'!D168</f>
        <v>2</v>
      </c>
      <c r="R166" s="12">
        <f>'16'!D168</f>
        <v>2</v>
      </c>
      <c r="S166" s="12">
        <f>'17'!D168</f>
        <v>2</v>
      </c>
      <c r="T166" s="12">
        <f>'18'!D168</f>
        <v>2</v>
      </c>
      <c r="U166" s="12">
        <f>'19'!D168</f>
        <v>1</v>
      </c>
      <c r="V166" s="12">
        <f>'20'!D168</f>
        <v>1</v>
      </c>
      <c r="W166" s="12" t="e">
        <f>#REF!</f>
        <v>#REF!</v>
      </c>
      <c r="X166" s="12" t="e">
        <f>#REF!</f>
        <v>#REF!</v>
      </c>
      <c r="Y166" s="12" t="e">
        <f>#REF!</f>
        <v>#REF!</v>
      </c>
      <c r="Z166" s="12" t="e">
        <f>#REF!</f>
        <v>#REF!</v>
      </c>
      <c r="AA166" s="12" t="e">
        <f>#REF!</f>
        <v>#REF!</v>
      </c>
      <c r="AB166" s="13">
        <f t="shared" si="21"/>
        <v>1.7</v>
      </c>
    </row>
    <row r="167" spans="1:28" ht="34.200000000000003" customHeight="1" x14ac:dyDescent="0.25">
      <c r="A167" s="16" t="s">
        <v>20</v>
      </c>
      <c r="B167" s="9" t="str">
        <f>'1'!B169:C169</f>
        <v>Самостоятельно выстраивает стратегию своего поведения. Способен регулировать свое поведение на основе усвоенных норм</v>
      </c>
      <c r="C167" s="12">
        <f>'1'!D169</f>
        <v>2</v>
      </c>
      <c r="D167" s="12">
        <f>'2'!D169</f>
        <v>1</v>
      </c>
      <c r="E167" s="12">
        <f>'3'!D169</f>
        <v>1</v>
      </c>
      <c r="F167" s="12">
        <f>'4'!D169</f>
        <v>2</v>
      </c>
      <c r="G167" s="12">
        <f>'5'!D169</f>
        <v>1</v>
      </c>
      <c r="H167" s="12">
        <f>'6'!D169</f>
        <v>1</v>
      </c>
      <c r="I167" s="12">
        <f>'7'!D169</f>
        <v>2</v>
      </c>
      <c r="J167" s="12">
        <f>'8'!D169</f>
        <v>2</v>
      </c>
      <c r="K167" s="12">
        <f>'9'!D169</f>
        <v>2</v>
      </c>
      <c r="L167" s="12">
        <f>'10'!D169</f>
        <v>2</v>
      </c>
      <c r="M167" s="12">
        <f>'11'!D169</f>
        <v>1</v>
      </c>
      <c r="N167" s="12">
        <f>'12'!D169</f>
        <v>1</v>
      </c>
      <c r="O167" s="12">
        <f>'13'!D169</f>
        <v>1</v>
      </c>
      <c r="P167" s="12">
        <f>'14'!D169</f>
        <v>2</v>
      </c>
      <c r="Q167" s="12">
        <f>'15'!D169</f>
        <v>1</v>
      </c>
      <c r="R167" s="12">
        <f>'16'!D169</f>
        <v>2</v>
      </c>
      <c r="S167" s="12">
        <f>'17'!D169</f>
        <v>2</v>
      </c>
      <c r="T167" s="12">
        <f>'18'!D169</f>
        <v>2</v>
      </c>
      <c r="U167" s="12">
        <f>'19'!D169</f>
        <v>1</v>
      </c>
      <c r="V167" s="12">
        <f>'20'!D169</f>
        <v>1</v>
      </c>
      <c r="W167" s="12" t="e">
        <f>#REF!</f>
        <v>#REF!</v>
      </c>
      <c r="X167" s="12" t="e">
        <f>#REF!</f>
        <v>#REF!</v>
      </c>
      <c r="Y167" s="12" t="e">
        <f>#REF!</f>
        <v>#REF!</v>
      </c>
      <c r="Z167" s="12" t="e">
        <f>#REF!</f>
        <v>#REF!</v>
      </c>
      <c r="AA167" s="12" t="e">
        <f>#REF!</f>
        <v>#REF!</v>
      </c>
      <c r="AB167" s="13">
        <f t="shared" si="21"/>
        <v>1.5</v>
      </c>
    </row>
    <row r="168" spans="1:28" ht="29.4" customHeight="1" x14ac:dyDescent="0.25">
      <c r="A168" s="16" t="s">
        <v>21</v>
      </c>
      <c r="B168" s="9" t="str">
        <f>'1'!B170:C170</f>
        <v>Проявляет волевые усилия в ситуации выбора, терпимость по отношению к другим</v>
      </c>
      <c r="C168" s="12">
        <f>'1'!D170</f>
        <v>2</v>
      </c>
      <c r="D168" s="12">
        <f>'2'!D170</f>
        <v>1</v>
      </c>
      <c r="E168" s="12">
        <f>'3'!D170</f>
        <v>1</v>
      </c>
      <c r="F168" s="12">
        <f>'4'!D170</f>
        <v>2</v>
      </c>
      <c r="G168" s="12">
        <f>'5'!D170</f>
        <v>1</v>
      </c>
      <c r="H168" s="12">
        <f>'6'!D170</f>
        <v>1</v>
      </c>
      <c r="I168" s="12">
        <f>'7'!D170</f>
        <v>2</v>
      </c>
      <c r="J168" s="12">
        <f>'8'!D170</f>
        <v>2</v>
      </c>
      <c r="K168" s="12">
        <f>'9'!D170</f>
        <v>2</v>
      </c>
      <c r="L168" s="12">
        <f>'10'!D170</f>
        <v>2</v>
      </c>
      <c r="M168" s="12">
        <f>'11'!D170</f>
        <v>1</v>
      </c>
      <c r="N168" s="12">
        <f>'12'!D170</f>
        <v>1</v>
      </c>
      <c r="O168" s="12">
        <f>'13'!D170</f>
        <v>1</v>
      </c>
      <c r="P168" s="12">
        <f>'14'!D170</f>
        <v>2</v>
      </c>
      <c r="Q168" s="12">
        <f>'15'!D170</f>
        <v>1</v>
      </c>
      <c r="R168" s="12">
        <f>'16'!D170</f>
        <v>2</v>
      </c>
      <c r="S168" s="12">
        <f>'17'!D170</f>
        <v>2</v>
      </c>
      <c r="T168" s="12">
        <f>'18'!D170</f>
        <v>2</v>
      </c>
      <c r="U168" s="12">
        <f>'19'!D170</f>
        <v>1</v>
      </c>
      <c r="V168" s="12">
        <f>'20'!D170</f>
        <v>1</v>
      </c>
      <c r="W168" s="12" t="e">
        <f>#REF!</f>
        <v>#REF!</v>
      </c>
      <c r="X168" s="12" t="e">
        <f>#REF!</f>
        <v>#REF!</v>
      </c>
      <c r="Y168" s="12" t="e">
        <f>#REF!</f>
        <v>#REF!</v>
      </c>
      <c r="Z168" s="12" t="e">
        <f>#REF!</f>
        <v>#REF!</v>
      </c>
      <c r="AA168" s="12" t="e">
        <f>#REF!</f>
        <v>#REF!</v>
      </c>
      <c r="AB168" s="13">
        <f t="shared" si="21"/>
        <v>1.5</v>
      </c>
    </row>
    <row r="169" spans="1:28" ht="22.8" customHeight="1" x14ac:dyDescent="0.25">
      <c r="A169" s="16" t="s">
        <v>23</v>
      </c>
      <c r="B169" s="9" t="str">
        <f>'1'!B171:C171</f>
        <v>Договаривается о совместных действиях, работает в группе</v>
      </c>
      <c r="C169" s="12">
        <f>'1'!D171</f>
        <v>2</v>
      </c>
      <c r="D169" s="12">
        <f>'2'!D171</f>
        <v>1</v>
      </c>
      <c r="E169" s="12">
        <f>'3'!D171</f>
        <v>1</v>
      </c>
      <c r="F169" s="12">
        <f>'4'!D171</f>
        <v>2</v>
      </c>
      <c r="G169" s="12">
        <f>'5'!D171</f>
        <v>1</v>
      </c>
      <c r="H169" s="12">
        <f>'6'!D171</f>
        <v>2</v>
      </c>
      <c r="I169" s="12">
        <f>'7'!D171</f>
        <v>2</v>
      </c>
      <c r="J169" s="12">
        <f>'8'!D171</f>
        <v>2</v>
      </c>
      <c r="K169" s="12">
        <f>'9'!D171</f>
        <v>2</v>
      </c>
      <c r="L169" s="12">
        <f>'10'!D171</f>
        <v>2</v>
      </c>
      <c r="M169" s="12">
        <f>'11'!D171</f>
        <v>2</v>
      </c>
      <c r="N169" s="12">
        <f>'12'!D171</f>
        <v>1</v>
      </c>
      <c r="O169" s="12">
        <f>'13'!D171</f>
        <v>1</v>
      </c>
      <c r="P169" s="12">
        <f>'14'!D171</f>
        <v>2</v>
      </c>
      <c r="Q169" s="12">
        <f>'15'!D171</f>
        <v>1</v>
      </c>
      <c r="R169" s="12">
        <f>'16'!D171</f>
        <v>2</v>
      </c>
      <c r="S169" s="12">
        <f>'17'!D171</f>
        <v>2</v>
      </c>
      <c r="T169" s="12">
        <f>'18'!D171</f>
        <v>2</v>
      </c>
      <c r="U169" s="12">
        <f>'19'!D171</f>
        <v>1</v>
      </c>
      <c r="V169" s="12">
        <f>'20'!D171</f>
        <v>1</v>
      </c>
      <c r="W169" s="12" t="e">
        <f>#REF!</f>
        <v>#REF!</v>
      </c>
      <c r="X169" s="12" t="e">
        <f>#REF!</f>
        <v>#REF!</v>
      </c>
      <c r="Y169" s="12" t="e">
        <f>#REF!</f>
        <v>#REF!</v>
      </c>
      <c r="Z169" s="12" t="e">
        <f>#REF!</f>
        <v>#REF!</v>
      </c>
      <c r="AA169" s="12" t="e">
        <f>#REF!</f>
        <v>#REF!</v>
      </c>
      <c r="AB169" s="13">
        <f t="shared" si="21"/>
        <v>1.6</v>
      </c>
    </row>
    <row r="170" spans="1:28" ht="22.8" customHeight="1" x14ac:dyDescent="0.25">
      <c r="A170" s="16" t="s">
        <v>24</v>
      </c>
      <c r="B170" s="9" t="str">
        <f>'1'!B172:C172</f>
        <v>Способен договариваться, конструктивно разрешать конфликты</v>
      </c>
      <c r="C170" s="12">
        <f>'1'!D172</f>
        <v>1</v>
      </c>
      <c r="D170" s="12">
        <f>'2'!D172</f>
        <v>1</v>
      </c>
      <c r="E170" s="12">
        <f>'3'!D172</f>
        <v>1</v>
      </c>
      <c r="F170" s="12">
        <f>'4'!D172</f>
        <v>2</v>
      </c>
      <c r="G170" s="12">
        <f>'5'!D172</f>
        <v>1</v>
      </c>
      <c r="H170" s="12">
        <f>'6'!D172</f>
        <v>1</v>
      </c>
      <c r="I170" s="12">
        <f>'7'!D172</f>
        <v>2</v>
      </c>
      <c r="J170" s="12">
        <f>'8'!D172</f>
        <v>1</v>
      </c>
      <c r="K170" s="12">
        <f>'9'!D172</f>
        <v>2</v>
      </c>
      <c r="L170" s="12">
        <f>'10'!D172</f>
        <v>2</v>
      </c>
      <c r="M170" s="12">
        <f>'11'!D172</f>
        <v>1</v>
      </c>
      <c r="N170" s="12">
        <f>'12'!D172</f>
        <v>1</v>
      </c>
      <c r="O170" s="12">
        <f>'13'!D172</f>
        <v>1</v>
      </c>
      <c r="P170" s="12">
        <f>'14'!D172</f>
        <v>2</v>
      </c>
      <c r="Q170" s="12">
        <f>'15'!D172</f>
        <v>1</v>
      </c>
      <c r="R170" s="12">
        <f>'16'!D172</f>
        <v>2</v>
      </c>
      <c r="S170" s="12">
        <f>'17'!D172</f>
        <v>2</v>
      </c>
      <c r="T170" s="12">
        <f>'18'!D172</f>
        <v>2</v>
      </c>
      <c r="U170" s="12">
        <f>'19'!D172</f>
        <v>1</v>
      </c>
      <c r="V170" s="12">
        <f>'20'!D172</f>
        <v>1</v>
      </c>
      <c r="W170" s="12" t="e">
        <f>#REF!</f>
        <v>#REF!</v>
      </c>
      <c r="X170" s="12" t="e">
        <f>#REF!</f>
        <v>#REF!</v>
      </c>
      <c r="Y170" s="12" t="e">
        <f>#REF!</f>
        <v>#REF!</v>
      </c>
      <c r="Z170" s="12" t="e">
        <f>#REF!</f>
        <v>#REF!</v>
      </c>
      <c r="AA170" s="12" t="e">
        <f>#REF!</f>
        <v>#REF!</v>
      </c>
      <c r="AB170" s="13">
        <f t="shared" si="21"/>
        <v>1.4</v>
      </c>
    </row>
    <row r="171" spans="1:28" ht="69.599999999999994" customHeight="1" x14ac:dyDescent="0.25">
      <c r="A171" s="16" t="s">
        <v>25</v>
      </c>
      <c r="B171" s="9" t="str">
        <f>'1'!B173:C173</f>
        <v>Устанавливает и поддерживает отношения с разными людьми (сверстниками, старшими, младшими), опираясь на нормы отношений и общения людей в том числе, других этнических групп, культур в разных видах деятельности</v>
      </c>
      <c r="C171" s="12">
        <f>'1'!D173</f>
        <v>1</v>
      </c>
      <c r="D171" s="12">
        <f>'2'!D173</f>
        <v>1</v>
      </c>
      <c r="E171" s="12">
        <f>'3'!D173</f>
        <v>1</v>
      </c>
      <c r="F171" s="12">
        <f>'4'!D173</f>
        <v>2</v>
      </c>
      <c r="G171" s="12">
        <f>'5'!D173</f>
        <v>1</v>
      </c>
      <c r="H171" s="12">
        <f>'6'!D173</f>
        <v>1</v>
      </c>
      <c r="I171" s="12">
        <f>'7'!D173</f>
        <v>2</v>
      </c>
      <c r="J171" s="12">
        <f>'8'!D173</f>
        <v>2</v>
      </c>
      <c r="K171" s="12">
        <f>'9'!D173</f>
        <v>2</v>
      </c>
      <c r="L171" s="12">
        <f>'10'!D173</f>
        <v>2</v>
      </c>
      <c r="M171" s="12">
        <f>'11'!D173</f>
        <v>1</v>
      </c>
      <c r="N171" s="12">
        <f>'12'!D173</f>
        <v>1</v>
      </c>
      <c r="O171" s="12">
        <f>'13'!D173</f>
        <v>1</v>
      </c>
      <c r="P171" s="12">
        <f>'14'!D173</f>
        <v>2</v>
      </c>
      <c r="Q171" s="12">
        <f>'15'!D173</f>
        <v>1</v>
      </c>
      <c r="R171" s="12">
        <f>'16'!D173</f>
        <v>2</v>
      </c>
      <c r="S171" s="12">
        <f>'17'!D173</f>
        <v>2</v>
      </c>
      <c r="T171" s="12">
        <f>'18'!D173</f>
        <v>2</v>
      </c>
      <c r="U171" s="12">
        <f>'19'!D173</f>
        <v>1</v>
      </c>
      <c r="V171" s="12">
        <f>'20'!D173</f>
        <v>1</v>
      </c>
      <c r="W171" s="12" t="e">
        <f>#REF!</f>
        <v>#REF!</v>
      </c>
      <c r="X171" s="12" t="e">
        <f>#REF!</f>
        <v>#REF!</v>
      </c>
      <c r="Y171" s="12" t="e">
        <f>#REF!</f>
        <v>#REF!</v>
      </c>
      <c r="Z171" s="12" t="e">
        <f>#REF!</f>
        <v>#REF!</v>
      </c>
      <c r="AA171" s="12" t="e">
        <f>#REF!</f>
        <v>#REF!</v>
      </c>
      <c r="AB171" s="13">
        <f t="shared" si="21"/>
        <v>1.45</v>
      </c>
    </row>
    <row r="172" spans="1:28" s="15" customFormat="1" ht="13.05" customHeight="1" x14ac:dyDescent="0.2">
      <c r="A172" s="33" t="s">
        <v>5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</row>
    <row r="173" spans="1:28" s="15" customFormat="1" ht="13.05" customHeight="1" x14ac:dyDescent="0.2">
      <c r="A173" s="37" t="s">
        <v>3</v>
      </c>
      <c r="B173" s="37"/>
      <c r="C173" s="11">
        <f>AVERAGE(C174:C187)</f>
        <v>2</v>
      </c>
      <c r="D173" s="11">
        <f t="shared" ref="D173:Z173" si="22">AVERAGE(D174:D187)</f>
        <v>1</v>
      </c>
      <c r="E173" s="11">
        <f t="shared" si="22"/>
        <v>1.5714285714285714</v>
      </c>
      <c r="F173" s="11">
        <f t="shared" si="22"/>
        <v>2</v>
      </c>
      <c r="G173" s="11">
        <f t="shared" si="22"/>
        <v>1.7857142857142858</v>
      </c>
      <c r="H173" s="11">
        <f t="shared" si="22"/>
        <v>1.5</v>
      </c>
      <c r="I173" s="11">
        <f t="shared" si="22"/>
        <v>2</v>
      </c>
      <c r="J173" s="11">
        <f t="shared" si="22"/>
        <v>2.1428571428571428</v>
      </c>
      <c r="K173" s="11">
        <f t="shared" si="22"/>
        <v>2.0714285714285716</v>
      </c>
      <c r="L173" s="11">
        <f t="shared" si="22"/>
        <v>2</v>
      </c>
      <c r="M173" s="11">
        <f t="shared" si="22"/>
        <v>1.5714285714285714</v>
      </c>
      <c r="N173" s="11">
        <f t="shared" si="22"/>
        <v>1</v>
      </c>
      <c r="O173" s="11">
        <f t="shared" si="22"/>
        <v>1.0714285714285714</v>
      </c>
      <c r="P173" s="11">
        <f t="shared" si="22"/>
        <v>2</v>
      </c>
      <c r="Q173" s="11">
        <f t="shared" si="22"/>
        <v>1.8571428571428572</v>
      </c>
      <c r="R173" s="11">
        <f t="shared" si="22"/>
        <v>2</v>
      </c>
      <c r="S173" s="11">
        <f t="shared" si="22"/>
        <v>2</v>
      </c>
      <c r="T173" s="11">
        <f t="shared" si="22"/>
        <v>2.0714285714285716</v>
      </c>
      <c r="U173" s="11">
        <f t="shared" si="22"/>
        <v>1</v>
      </c>
      <c r="V173" s="11">
        <f t="shared" si="22"/>
        <v>1</v>
      </c>
      <c r="W173" s="11" t="e">
        <f t="shared" si="22"/>
        <v>#REF!</v>
      </c>
      <c r="X173" s="11" t="e">
        <f t="shared" si="22"/>
        <v>#REF!</v>
      </c>
      <c r="Y173" s="11" t="e">
        <f t="shared" si="22"/>
        <v>#REF!</v>
      </c>
      <c r="Z173" s="11" t="e">
        <f t="shared" si="22"/>
        <v>#REF!</v>
      </c>
      <c r="AA173" s="11" t="e">
        <f>AVERAGE(AA174:AA187)</f>
        <v>#REF!</v>
      </c>
      <c r="AB173" s="11">
        <f>AVERAGEIF(C174:AA187,"&gt;0")</f>
        <v>1.6821428571428572</v>
      </c>
    </row>
    <row r="174" spans="1:28" ht="26.4" customHeight="1" x14ac:dyDescent="0.25">
      <c r="A174" s="8" t="s">
        <v>17</v>
      </c>
      <c r="B174" s="9" t="str">
        <f>'1'!B176:C176</f>
        <v>Выражает словами свои мысли, планы, чувства, желания, результаты</v>
      </c>
      <c r="C174" s="12">
        <f>'1'!D176</f>
        <v>2</v>
      </c>
      <c r="D174" s="12">
        <f>'2'!D176</f>
        <v>1</v>
      </c>
      <c r="E174" s="12">
        <f>'3'!D176</f>
        <v>2</v>
      </c>
      <c r="F174" s="12">
        <f>'4'!D176</f>
        <v>2</v>
      </c>
      <c r="G174" s="12">
        <f>'5'!D176</f>
        <v>2</v>
      </c>
      <c r="H174" s="12">
        <f>'6'!D176</f>
        <v>1</v>
      </c>
      <c r="I174" s="12">
        <f>'7'!D176</f>
        <v>2</v>
      </c>
      <c r="J174" s="12">
        <f>'8'!D176</f>
        <v>3</v>
      </c>
      <c r="K174" s="12">
        <f>'9'!D176</f>
        <v>2</v>
      </c>
      <c r="L174" s="12">
        <f>'10'!D176</f>
        <v>2</v>
      </c>
      <c r="M174" s="12">
        <f>'11'!D176</f>
        <v>1</v>
      </c>
      <c r="N174" s="12">
        <f>'12'!D176</f>
        <v>1</v>
      </c>
      <c r="O174" s="12">
        <f>'13'!D176</f>
        <v>1</v>
      </c>
      <c r="P174" s="12">
        <f>'14'!D176</f>
        <v>2</v>
      </c>
      <c r="Q174" s="12">
        <f>'15'!D176</f>
        <v>2</v>
      </c>
      <c r="R174" s="12">
        <f>'16'!D176</f>
        <v>2</v>
      </c>
      <c r="S174" s="12">
        <f>'17'!D176</f>
        <v>2</v>
      </c>
      <c r="T174" s="12">
        <f>'18'!D176</f>
        <v>2</v>
      </c>
      <c r="U174" s="12">
        <f>'19'!D176</f>
        <v>1</v>
      </c>
      <c r="V174" s="12">
        <f>'20'!D176</f>
        <v>1</v>
      </c>
      <c r="W174" s="12" t="e">
        <f>#REF!</f>
        <v>#REF!</v>
      </c>
      <c r="X174" s="12" t="e">
        <f>#REF!</f>
        <v>#REF!</v>
      </c>
      <c r="Y174" s="12" t="e">
        <f>#REF!</f>
        <v>#REF!</v>
      </c>
      <c r="Z174" s="12" t="e">
        <f>#REF!</f>
        <v>#REF!</v>
      </c>
      <c r="AA174" s="12" t="e">
        <f>#REF!</f>
        <v>#REF!</v>
      </c>
      <c r="AB174" s="13">
        <f t="shared" ref="AB174:AB187" si="23">AVERAGEIF(C174:AA174,"&gt;0")</f>
        <v>1.7</v>
      </c>
    </row>
    <row r="175" spans="1:28" ht="17.399999999999999" customHeight="1" x14ac:dyDescent="0.25">
      <c r="A175" s="8" t="s">
        <v>18</v>
      </c>
      <c r="B175" s="9" t="str">
        <f>'1'!B177:C177</f>
        <v>Аргументирует свою точку зрения</v>
      </c>
      <c r="C175" s="12">
        <f>'1'!D177</f>
        <v>2</v>
      </c>
      <c r="D175" s="12">
        <f>'2'!D177</f>
        <v>1</v>
      </c>
      <c r="E175" s="12">
        <f>'3'!D177</f>
        <v>2</v>
      </c>
      <c r="F175" s="12">
        <f>'4'!D177</f>
        <v>2</v>
      </c>
      <c r="G175" s="12">
        <f>'5'!D177</f>
        <v>2</v>
      </c>
      <c r="H175" s="12">
        <f>'6'!D177</f>
        <v>2</v>
      </c>
      <c r="I175" s="12">
        <f>'7'!D177</f>
        <v>2</v>
      </c>
      <c r="J175" s="12">
        <f>'8'!D177</f>
        <v>2</v>
      </c>
      <c r="K175" s="12">
        <f>'9'!D177</f>
        <v>2</v>
      </c>
      <c r="L175" s="12">
        <f>'10'!D177</f>
        <v>2</v>
      </c>
      <c r="M175" s="12">
        <f>'11'!D177</f>
        <v>2</v>
      </c>
      <c r="N175" s="12">
        <f>'12'!D177</f>
        <v>1</v>
      </c>
      <c r="O175" s="12">
        <f>'13'!D177</f>
        <v>1</v>
      </c>
      <c r="P175" s="12">
        <f>'14'!D177</f>
        <v>2</v>
      </c>
      <c r="Q175" s="12">
        <f>'15'!D177</f>
        <v>2</v>
      </c>
      <c r="R175" s="12">
        <f>'16'!D177</f>
        <v>2</v>
      </c>
      <c r="S175" s="12">
        <f>'17'!D177</f>
        <v>2</v>
      </c>
      <c r="T175" s="12">
        <f>'18'!D177</f>
        <v>2</v>
      </c>
      <c r="U175" s="12">
        <f>'19'!D177</f>
        <v>1</v>
      </c>
      <c r="V175" s="12">
        <f>'20'!D177</f>
        <v>1</v>
      </c>
      <c r="W175" s="12" t="e">
        <f>#REF!</f>
        <v>#REF!</v>
      </c>
      <c r="X175" s="12" t="e">
        <f>#REF!</f>
        <v>#REF!</v>
      </c>
      <c r="Y175" s="12" t="e">
        <f>#REF!</f>
        <v>#REF!</v>
      </c>
      <c r="Z175" s="12" t="e">
        <f>#REF!</f>
        <v>#REF!</v>
      </c>
      <c r="AA175" s="12" t="e">
        <f>#REF!</f>
        <v>#REF!</v>
      </c>
      <c r="AB175" s="13">
        <f t="shared" si="23"/>
        <v>1.75</v>
      </c>
    </row>
    <row r="176" spans="1:28" ht="23.4" customHeight="1" x14ac:dyDescent="0.25">
      <c r="A176" s="8" t="s">
        <v>19</v>
      </c>
      <c r="B176" s="9" t="str">
        <f>'1'!B178:C178</f>
        <v>Прогнозирует результат, оценивает и корректирует действия (свои, других)</v>
      </c>
      <c r="C176" s="12">
        <f>'1'!D178</f>
        <v>2</v>
      </c>
      <c r="D176" s="12">
        <f>'2'!D178</f>
        <v>1</v>
      </c>
      <c r="E176" s="12">
        <f>'3'!D178</f>
        <v>1</v>
      </c>
      <c r="F176" s="12">
        <f>'4'!D178</f>
        <v>2</v>
      </c>
      <c r="G176" s="12">
        <f>'5'!D178</f>
        <v>2</v>
      </c>
      <c r="H176" s="12">
        <f>'6'!D178</f>
        <v>1</v>
      </c>
      <c r="I176" s="12">
        <f>'7'!D178</f>
        <v>2</v>
      </c>
      <c r="J176" s="12">
        <f>'8'!D178</f>
        <v>2</v>
      </c>
      <c r="K176" s="12">
        <f>'9'!D178</f>
        <v>2</v>
      </c>
      <c r="L176" s="12">
        <f>'10'!D178</f>
        <v>2</v>
      </c>
      <c r="M176" s="12">
        <f>'11'!D178</f>
        <v>1</v>
      </c>
      <c r="N176" s="12">
        <f>'12'!D178</f>
        <v>1</v>
      </c>
      <c r="O176" s="12">
        <f>'13'!D178</f>
        <v>1</v>
      </c>
      <c r="P176" s="12">
        <f>'14'!D178</f>
        <v>2</v>
      </c>
      <c r="Q176" s="12">
        <f>'15'!D178</f>
        <v>1</v>
      </c>
      <c r="R176" s="12">
        <f>'16'!D178</f>
        <v>2</v>
      </c>
      <c r="S176" s="12">
        <f>'17'!D178</f>
        <v>2</v>
      </c>
      <c r="T176" s="12">
        <f>'18'!D178</f>
        <v>2</v>
      </c>
      <c r="U176" s="12">
        <f>'19'!D178</f>
        <v>1</v>
      </c>
      <c r="V176" s="12">
        <f>'20'!D178</f>
        <v>1</v>
      </c>
      <c r="W176" s="12" t="e">
        <f>#REF!</f>
        <v>#REF!</v>
      </c>
      <c r="X176" s="12" t="e">
        <f>#REF!</f>
        <v>#REF!</v>
      </c>
      <c r="Y176" s="12" t="e">
        <f>#REF!</f>
        <v>#REF!</v>
      </c>
      <c r="Z176" s="12" t="e">
        <f>#REF!</f>
        <v>#REF!</v>
      </c>
      <c r="AA176" s="12" t="e">
        <f>#REF!</f>
        <v>#REF!</v>
      </c>
      <c r="AB176" s="13">
        <f t="shared" si="23"/>
        <v>1.55</v>
      </c>
    </row>
    <row r="177" spans="1:28" ht="26.4" customHeight="1" x14ac:dyDescent="0.25">
      <c r="A177" s="8" t="s">
        <v>22</v>
      </c>
      <c r="B177" s="9" t="str">
        <f>'1'!B179:C179</f>
        <v>Составляет подробный структурированный рассказ по картине / серии картинок</v>
      </c>
      <c r="C177" s="12">
        <f>'1'!D179</f>
        <v>2</v>
      </c>
      <c r="D177" s="12">
        <f>'2'!D179</f>
        <v>1</v>
      </c>
      <c r="E177" s="12">
        <f>'3'!D179</f>
        <v>2</v>
      </c>
      <c r="F177" s="12">
        <f>'4'!D179</f>
        <v>2</v>
      </c>
      <c r="G177" s="12">
        <f>'5'!D179</f>
        <v>2</v>
      </c>
      <c r="H177" s="12">
        <f>'6'!D179</f>
        <v>1</v>
      </c>
      <c r="I177" s="12">
        <f>'7'!D179</f>
        <v>2</v>
      </c>
      <c r="J177" s="12">
        <f>'8'!D179</f>
        <v>2</v>
      </c>
      <c r="K177" s="12">
        <f>'9'!D179</f>
        <v>2</v>
      </c>
      <c r="L177" s="12">
        <f>'10'!D179</f>
        <v>2</v>
      </c>
      <c r="M177" s="12">
        <f>'11'!D179</f>
        <v>2</v>
      </c>
      <c r="N177" s="12">
        <f>'12'!D179</f>
        <v>1</v>
      </c>
      <c r="O177" s="12">
        <f>'13'!D179</f>
        <v>1</v>
      </c>
      <c r="P177" s="12">
        <f>'14'!D179</f>
        <v>2</v>
      </c>
      <c r="Q177" s="12">
        <f>'15'!D179</f>
        <v>2</v>
      </c>
      <c r="R177" s="12">
        <f>'16'!D179</f>
        <v>2</v>
      </c>
      <c r="S177" s="12">
        <f>'17'!D179</f>
        <v>2</v>
      </c>
      <c r="T177" s="12">
        <f>'18'!D179</f>
        <v>2</v>
      </c>
      <c r="U177" s="12">
        <f>'19'!D179</f>
        <v>1</v>
      </c>
      <c r="V177" s="12">
        <f>'20'!D179</f>
        <v>1</v>
      </c>
      <c r="W177" s="12" t="e">
        <f>#REF!</f>
        <v>#REF!</v>
      </c>
      <c r="X177" s="12" t="e">
        <f>#REF!</f>
        <v>#REF!</v>
      </c>
      <c r="Y177" s="12" t="e">
        <f>#REF!</f>
        <v>#REF!</v>
      </c>
      <c r="Z177" s="12" t="e">
        <f>#REF!</f>
        <v>#REF!</v>
      </c>
      <c r="AA177" s="12" t="e">
        <f>#REF!</f>
        <v>#REF!</v>
      </c>
      <c r="AB177" s="13">
        <f t="shared" si="23"/>
        <v>1.7</v>
      </c>
    </row>
    <row r="178" spans="1:28" ht="24.6" customHeight="1" x14ac:dyDescent="0.25">
      <c r="A178" s="8" t="s">
        <v>64</v>
      </c>
      <c r="B178" s="9" t="str">
        <f>'1'!B180:C180</f>
        <v>Рассказывает истории или случаи из жизни в правильной последовательности событий</v>
      </c>
      <c r="C178" s="12">
        <f>'1'!D180</f>
        <v>2</v>
      </c>
      <c r="D178" s="12">
        <f>'2'!D180</f>
        <v>1</v>
      </c>
      <c r="E178" s="12">
        <f>'3'!D180</f>
        <v>2</v>
      </c>
      <c r="F178" s="12">
        <f>'4'!D180</f>
        <v>2</v>
      </c>
      <c r="G178" s="12">
        <f>'5'!D180</f>
        <v>2</v>
      </c>
      <c r="H178" s="12">
        <f>'6'!D180</f>
        <v>2</v>
      </c>
      <c r="I178" s="12">
        <f>'7'!D180</f>
        <v>2</v>
      </c>
      <c r="J178" s="12">
        <f>'8'!D180</f>
        <v>2</v>
      </c>
      <c r="K178" s="12">
        <f>'9'!D180</f>
        <v>3</v>
      </c>
      <c r="L178" s="12">
        <f>'10'!D180</f>
        <v>2</v>
      </c>
      <c r="M178" s="12">
        <f>'11'!D180</f>
        <v>2</v>
      </c>
      <c r="N178" s="12">
        <f>'12'!D180</f>
        <v>1</v>
      </c>
      <c r="O178" s="12">
        <f>'13'!D180</f>
        <v>2</v>
      </c>
      <c r="P178" s="12">
        <f>'14'!D180</f>
        <v>2</v>
      </c>
      <c r="Q178" s="12">
        <f>'15'!D180</f>
        <v>2</v>
      </c>
      <c r="R178" s="12">
        <f>'16'!D180</f>
        <v>2</v>
      </c>
      <c r="S178" s="12">
        <f>'17'!D180</f>
        <v>2</v>
      </c>
      <c r="T178" s="12">
        <f>'18'!D180</f>
        <v>3</v>
      </c>
      <c r="U178" s="12">
        <f>'19'!D180</f>
        <v>1</v>
      </c>
      <c r="V178" s="12">
        <f>'20'!D180</f>
        <v>1</v>
      </c>
      <c r="W178" s="12" t="e">
        <f>#REF!</f>
        <v>#REF!</v>
      </c>
      <c r="X178" s="12" t="e">
        <f>#REF!</f>
        <v>#REF!</v>
      </c>
      <c r="Y178" s="12" t="e">
        <f>#REF!</f>
        <v>#REF!</v>
      </c>
      <c r="Z178" s="12" t="e">
        <f>#REF!</f>
        <v>#REF!</v>
      </c>
      <c r="AA178" s="12" t="e">
        <f>#REF!</f>
        <v>#REF!</v>
      </c>
      <c r="AB178" s="13">
        <f t="shared" si="23"/>
        <v>1.9</v>
      </c>
    </row>
    <row r="179" spans="1:28" ht="33.6" customHeight="1" x14ac:dyDescent="0.25">
      <c r="A179" s="8" t="s">
        <v>65</v>
      </c>
      <c r="B179" s="9" t="str">
        <f>'1'!B181:C181</f>
        <v xml:space="preserve">Знает и объясняет нравственные категории «совесть», «правда», «честь», «ложь», доброта </v>
      </c>
      <c r="C179" s="12">
        <f>'1'!D181</f>
        <v>2</v>
      </c>
      <c r="D179" s="12">
        <f>'2'!D181</f>
        <v>1</v>
      </c>
      <c r="E179" s="12">
        <f>'3'!D181</f>
        <v>2</v>
      </c>
      <c r="F179" s="12">
        <f>'4'!D181</f>
        <v>2</v>
      </c>
      <c r="G179" s="12">
        <f>'5'!D181</f>
        <v>2</v>
      </c>
      <c r="H179" s="12">
        <f>'6'!D181</f>
        <v>2</v>
      </c>
      <c r="I179" s="12">
        <f>'7'!D181</f>
        <v>2</v>
      </c>
      <c r="J179" s="12">
        <f>'8'!D181</f>
        <v>2</v>
      </c>
      <c r="K179" s="12">
        <f>'9'!D181</f>
        <v>2</v>
      </c>
      <c r="L179" s="12">
        <f>'10'!D181</f>
        <v>2</v>
      </c>
      <c r="M179" s="12">
        <f>'11'!D181</f>
        <v>2</v>
      </c>
      <c r="N179" s="12">
        <f>'12'!D181</f>
        <v>1</v>
      </c>
      <c r="O179" s="12">
        <f>'13'!D181</f>
        <v>1</v>
      </c>
      <c r="P179" s="12">
        <f>'14'!D181</f>
        <v>2</v>
      </c>
      <c r="Q179" s="12">
        <f>'15'!D181</f>
        <v>2</v>
      </c>
      <c r="R179" s="12">
        <f>'16'!D181</f>
        <v>2</v>
      </c>
      <c r="S179" s="12">
        <f>'17'!D181</f>
        <v>2</v>
      </c>
      <c r="T179" s="12">
        <f>'18'!D181</f>
        <v>2</v>
      </c>
      <c r="U179" s="12">
        <f>'19'!D181</f>
        <v>1</v>
      </c>
      <c r="V179" s="12">
        <f>'20'!D181</f>
        <v>1</v>
      </c>
      <c r="W179" s="12" t="e">
        <f>#REF!</f>
        <v>#REF!</v>
      </c>
      <c r="X179" s="12" t="e">
        <f>#REF!</f>
        <v>#REF!</v>
      </c>
      <c r="Y179" s="12" t="e">
        <f>#REF!</f>
        <v>#REF!</v>
      </c>
      <c r="Z179" s="12" t="e">
        <f>#REF!</f>
        <v>#REF!</v>
      </c>
      <c r="AA179" s="12" t="e">
        <f>#REF!</f>
        <v>#REF!</v>
      </c>
      <c r="AB179" s="13">
        <f t="shared" si="23"/>
        <v>1.75</v>
      </c>
    </row>
    <row r="180" spans="1:28" ht="27" customHeight="1" x14ac:dyDescent="0.25">
      <c r="A180" s="8" t="s">
        <v>66</v>
      </c>
      <c r="B180" s="9" t="str">
        <f>'1'!B182:C182</f>
        <v>Знает и объясняет абстрактные понятия (забота, доверие, любовь, счастье и др.)</v>
      </c>
      <c r="C180" s="12">
        <f>'1'!D182</f>
        <v>2</v>
      </c>
      <c r="D180" s="12">
        <f>'2'!D182</f>
        <v>1</v>
      </c>
      <c r="E180" s="12">
        <f>'3'!D182</f>
        <v>2</v>
      </c>
      <c r="F180" s="12">
        <f>'4'!D182</f>
        <v>2</v>
      </c>
      <c r="G180" s="12">
        <f>'5'!D182</f>
        <v>2</v>
      </c>
      <c r="H180" s="12">
        <f>'6'!D182</f>
        <v>2</v>
      </c>
      <c r="I180" s="12">
        <f>'7'!D182</f>
        <v>2</v>
      </c>
      <c r="J180" s="12">
        <f>'8'!D182</f>
        <v>3</v>
      </c>
      <c r="K180" s="12">
        <f>'9'!D182</f>
        <v>2</v>
      </c>
      <c r="L180" s="12">
        <f>'10'!D182</f>
        <v>2</v>
      </c>
      <c r="M180" s="12">
        <f>'11'!D182</f>
        <v>2</v>
      </c>
      <c r="N180" s="12">
        <f>'12'!D182</f>
        <v>1</v>
      </c>
      <c r="O180" s="12">
        <f>'13'!D182</f>
        <v>1</v>
      </c>
      <c r="P180" s="12">
        <f>'14'!D182</f>
        <v>2</v>
      </c>
      <c r="Q180" s="12">
        <f>'15'!D182</f>
        <v>2</v>
      </c>
      <c r="R180" s="12">
        <f>'16'!D182</f>
        <v>2</v>
      </c>
      <c r="S180" s="12">
        <f>'17'!D182</f>
        <v>2</v>
      </c>
      <c r="T180" s="12">
        <f>'18'!D182</f>
        <v>2</v>
      </c>
      <c r="U180" s="12">
        <f>'19'!D182</f>
        <v>1</v>
      </c>
      <c r="V180" s="12">
        <f>'20'!D182</f>
        <v>1</v>
      </c>
      <c r="W180" s="12" t="e">
        <f>#REF!</f>
        <v>#REF!</v>
      </c>
      <c r="X180" s="12" t="e">
        <f>#REF!</f>
        <v>#REF!</v>
      </c>
      <c r="Y180" s="12" t="e">
        <f>#REF!</f>
        <v>#REF!</v>
      </c>
      <c r="Z180" s="12" t="e">
        <f>#REF!</f>
        <v>#REF!</v>
      </c>
      <c r="AA180" s="12" t="e">
        <f>#REF!</f>
        <v>#REF!</v>
      </c>
      <c r="AB180" s="13">
        <f t="shared" si="23"/>
        <v>1.8</v>
      </c>
    </row>
    <row r="181" spans="1:28" ht="22.8" customHeight="1" x14ac:dyDescent="0.25">
      <c r="A181" s="8" t="s">
        <v>67</v>
      </c>
      <c r="B181" s="9" t="str">
        <f>'1'!B183:C183</f>
        <v>Устанавливает причинно-следственную связь между поступком и его последствиями</v>
      </c>
      <c r="C181" s="12">
        <f>'1'!D183</f>
        <v>2</v>
      </c>
      <c r="D181" s="12">
        <f>'2'!D183</f>
        <v>1</v>
      </c>
      <c r="E181" s="12">
        <f>'3'!D183</f>
        <v>1</v>
      </c>
      <c r="F181" s="12">
        <f>'4'!D183</f>
        <v>2</v>
      </c>
      <c r="G181" s="12">
        <f>'5'!D183</f>
        <v>2</v>
      </c>
      <c r="H181" s="12">
        <f>'6'!D183</f>
        <v>2</v>
      </c>
      <c r="I181" s="12">
        <f>'7'!D183</f>
        <v>2</v>
      </c>
      <c r="J181" s="12">
        <f>'8'!D183</f>
        <v>2</v>
      </c>
      <c r="K181" s="12">
        <f>'9'!D183</f>
        <v>2</v>
      </c>
      <c r="L181" s="12">
        <f>'10'!D183</f>
        <v>2</v>
      </c>
      <c r="M181" s="12">
        <f>'11'!D183</f>
        <v>2</v>
      </c>
      <c r="N181" s="12">
        <f>'12'!D183</f>
        <v>1</v>
      </c>
      <c r="O181" s="12">
        <f>'13'!D183</f>
        <v>1</v>
      </c>
      <c r="P181" s="12">
        <f>'14'!D183</f>
        <v>2</v>
      </c>
      <c r="Q181" s="12">
        <f>'15'!D183</f>
        <v>2</v>
      </c>
      <c r="R181" s="12">
        <f>'16'!D183</f>
        <v>2</v>
      </c>
      <c r="S181" s="12">
        <f>'17'!D183</f>
        <v>2</v>
      </c>
      <c r="T181" s="12">
        <f>'18'!D183</f>
        <v>2</v>
      </c>
      <c r="U181" s="12">
        <f>'19'!D183</f>
        <v>1</v>
      </c>
      <c r="V181" s="12">
        <f>'20'!D183</f>
        <v>1</v>
      </c>
      <c r="W181" s="12" t="e">
        <f>#REF!</f>
        <v>#REF!</v>
      </c>
      <c r="X181" s="12" t="e">
        <f>#REF!</f>
        <v>#REF!</v>
      </c>
      <c r="Y181" s="12" t="e">
        <f>#REF!</f>
        <v>#REF!</v>
      </c>
      <c r="Z181" s="12" t="e">
        <f>#REF!</f>
        <v>#REF!</v>
      </c>
      <c r="AA181" s="12" t="e">
        <f>#REF!</f>
        <v>#REF!</v>
      </c>
      <c r="AB181" s="13">
        <f t="shared" si="23"/>
        <v>1.7</v>
      </c>
    </row>
    <row r="182" spans="1:28" ht="22.8" customHeight="1" x14ac:dyDescent="0.25">
      <c r="A182" s="8" t="s">
        <v>68</v>
      </c>
      <c r="B182" s="9" t="str">
        <f>'1'!B184:C184</f>
        <v>Знает некоторые национальные обычаи и традиции своего народа</v>
      </c>
      <c r="C182" s="12">
        <f>'1'!D184</f>
        <v>2</v>
      </c>
      <c r="D182" s="12">
        <f>'2'!D184</f>
        <v>1</v>
      </c>
      <c r="E182" s="12">
        <f>'3'!D184</f>
        <v>1</v>
      </c>
      <c r="F182" s="12">
        <f>'4'!D184</f>
        <v>2</v>
      </c>
      <c r="G182" s="12">
        <f>'5'!D184</f>
        <v>2</v>
      </c>
      <c r="H182" s="12">
        <f>'6'!D184</f>
        <v>1</v>
      </c>
      <c r="I182" s="12">
        <f>'7'!D184</f>
        <v>2</v>
      </c>
      <c r="J182" s="12">
        <f>'8'!D184</f>
        <v>2</v>
      </c>
      <c r="K182" s="12">
        <f>'9'!D184</f>
        <v>2</v>
      </c>
      <c r="L182" s="12">
        <f>'10'!D184</f>
        <v>2</v>
      </c>
      <c r="M182" s="12">
        <f>'11'!D184</f>
        <v>2</v>
      </c>
      <c r="N182" s="12">
        <f>'12'!D184</f>
        <v>1</v>
      </c>
      <c r="O182" s="12">
        <f>'13'!D184</f>
        <v>1</v>
      </c>
      <c r="P182" s="12">
        <f>'14'!D184</f>
        <v>2</v>
      </c>
      <c r="Q182" s="12">
        <f>'15'!D184</f>
        <v>2</v>
      </c>
      <c r="R182" s="12">
        <f>'16'!D184</f>
        <v>2</v>
      </c>
      <c r="S182" s="12">
        <f>'17'!D184</f>
        <v>2</v>
      </c>
      <c r="T182" s="12">
        <f>'18'!D184</f>
        <v>2</v>
      </c>
      <c r="U182" s="12">
        <f>'19'!D184</f>
        <v>1</v>
      </c>
      <c r="V182" s="12">
        <f>'20'!D184</f>
        <v>1</v>
      </c>
      <c r="W182" s="12" t="e">
        <f>#REF!</f>
        <v>#REF!</v>
      </c>
      <c r="X182" s="12" t="e">
        <f>#REF!</f>
        <v>#REF!</v>
      </c>
      <c r="Y182" s="12" t="e">
        <f>#REF!</f>
        <v>#REF!</v>
      </c>
      <c r="Z182" s="12" t="e">
        <f>#REF!</f>
        <v>#REF!</v>
      </c>
      <c r="AA182" s="12" t="e">
        <f>#REF!</f>
        <v>#REF!</v>
      </c>
      <c r="AB182" s="13">
        <f t="shared" si="23"/>
        <v>1.65</v>
      </c>
    </row>
    <row r="183" spans="1:28" ht="24" customHeight="1" x14ac:dyDescent="0.25">
      <c r="A183" s="8" t="s">
        <v>69</v>
      </c>
      <c r="B183" s="9" t="str">
        <f>'1'!B185:C185</f>
        <v>Интересуется социальными аспектами общественной жизни</v>
      </c>
      <c r="C183" s="12">
        <f>'1'!D185</f>
        <v>2</v>
      </c>
      <c r="D183" s="12">
        <f>'2'!D185</f>
        <v>1</v>
      </c>
      <c r="E183" s="12">
        <f>'3'!D185</f>
        <v>1</v>
      </c>
      <c r="F183" s="12">
        <f>'4'!D185</f>
        <v>2</v>
      </c>
      <c r="G183" s="12">
        <f>'5'!D185</f>
        <v>1</v>
      </c>
      <c r="H183" s="12">
        <f>'6'!D185</f>
        <v>1</v>
      </c>
      <c r="I183" s="12">
        <f>'7'!D185</f>
        <v>2</v>
      </c>
      <c r="J183" s="12">
        <f>'8'!D185</f>
        <v>2</v>
      </c>
      <c r="K183" s="12">
        <f>'9'!D185</f>
        <v>2</v>
      </c>
      <c r="L183" s="12">
        <f>'10'!D185</f>
        <v>2</v>
      </c>
      <c r="M183" s="12">
        <f>'11'!D185</f>
        <v>1</v>
      </c>
      <c r="N183" s="12">
        <f>'12'!D185</f>
        <v>1</v>
      </c>
      <c r="O183" s="12">
        <f>'13'!D185</f>
        <v>1</v>
      </c>
      <c r="P183" s="12">
        <f>'14'!D185</f>
        <v>2</v>
      </c>
      <c r="Q183" s="12">
        <f>'15'!D185</f>
        <v>2</v>
      </c>
      <c r="R183" s="12">
        <f>'16'!D185</f>
        <v>2</v>
      </c>
      <c r="S183" s="12">
        <f>'17'!D185</f>
        <v>2</v>
      </c>
      <c r="T183" s="12">
        <f>'18'!D185</f>
        <v>2</v>
      </c>
      <c r="U183" s="12">
        <f>'19'!D185</f>
        <v>1</v>
      </c>
      <c r="V183" s="12">
        <f>'20'!D185</f>
        <v>1</v>
      </c>
      <c r="W183" s="12" t="e">
        <f>#REF!</f>
        <v>#REF!</v>
      </c>
      <c r="X183" s="12" t="e">
        <f>#REF!</f>
        <v>#REF!</v>
      </c>
      <c r="Y183" s="12" t="e">
        <f>#REF!</f>
        <v>#REF!</v>
      </c>
      <c r="Z183" s="12" t="e">
        <f>#REF!</f>
        <v>#REF!</v>
      </c>
      <c r="AA183" s="12" t="e">
        <f>#REF!</f>
        <v>#REF!</v>
      </c>
      <c r="AB183" s="13">
        <f t="shared" si="23"/>
        <v>1.55</v>
      </c>
    </row>
    <row r="184" spans="1:28" ht="25.2" customHeight="1" x14ac:dyDescent="0.25">
      <c r="A184" s="8" t="s">
        <v>71</v>
      </c>
      <c r="B184" s="9" t="str">
        <f>'1'!B186:C186</f>
        <v>Идентифицирует себя как представитель семьи, общества, государства</v>
      </c>
      <c r="C184" s="12">
        <f>'1'!D186</f>
        <v>2</v>
      </c>
      <c r="D184" s="12">
        <f>'2'!D186</f>
        <v>1</v>
      </c>
      <c r="E184" s="12">
        <f>'3'!D186</f>
        <v>1</v>
      </c>
      <c r="F184" s="12">
        <f>'4'!D186</f>
        <v>2</v>
      </c>
      <c r="G184" s="12">
        <f>'5'!D186</f>
        <v>1</v>
      </c>
      <c r="H184" s="12">
        <f>'6'!D186</f>
        <v>1</v>
      </c>
      <c r="I184" s="12">
        <f>'7'!D186</f>
        <v>2</v>
      </c>
      <c r="J184" s="12">
        <f>'8'!D186</f>
        <v>2</v>
      </c>
      <c r="K184" s="12">
        <f>'9'!D186</f>
        <v>2</v>
      </c>
      <c r="L184" s="12">
        <f>'10'!D186</f>
        <v>2</v>
      </c>
      <c r="M184" s="12">
        <f>'11'!D186</f>
        <v>1</v>
      </c>
      <c r="N184" s="12">
        <f>'12'!D186</f>
        <v>1</v>
      </c>
      <c r="O184" s="12">
        <f>'13'!D186</f>
        <v>1</v>
      </c>
      <c r="P184" s="12">
        <f>'14'!D186</f>
        <v>2</v>
      </c>
      <c r="Q184" s="12">
        <f>'15'!D186</f>
        <v>1</v>
      </c>
      <c r="R184" s="12">
        <f>'16'!D186</f>
        <v>2</v>
      </c>
      <c r="S184" s="12">
        <f>'17'!D186</f>
        <v>2</v>
      </c>
      <c r="T184" s="12">
        <f>'18'!D186</f>
        <v>2</v>
      </c>
      <c r="U184" s="12">
        <f>'19'!D186</f>
        <v>1</v>
      </c>
      <c r="V184" s="12">
        <f>'20'!D186</f>
        <v>1</v>
      </c>
      <c r="W184" s="12" t="e">
        <f>#REF!</f>
        <v>#REF!</v>
      </c>
      <c r="X184" s="12" t="e">
        <f>#REF!</f>
        <v>#REF!</v>
      </c>
      <c r="Y184" s="12" t="e">
        <f>#REF!</f>
        <v>#REF!</v>
      </c>
      <c r="Z184" s="12" t="e">
        <f>#REF!</f>
        <v>#REF!</v>
      </c>
      <c r="AA184" s="12" t="e">
        <f>#REF!</f>
        <v>#REF!</v>
      </c>
      <c r="AB184" s="13">
        <f t="shared" si="23"/>
        <v>1.5</v>
      </c>
    </row>
    <row r="185" spans="1:28" ht="23.4" customHeight="1" x14ac:dyDescent="0.25">
      <c r="A185" s="8" t="s">
        <v>72</v>
      </c>
      <c r="B185" s="9" t="str">
        <f>'1'!B187:C187</f>
        <v>Использует речь для выражения своих мыслей, чувств, желаний, действий</v>
      </c>
      <c r="C185" s="12">
        <f>'1'!D187</f>
        <v>2</v>
      </c>
      <c r="D185" s="12">
        <f>'2'!D187</f>
        <v>1</v>
      </c>
      <c r="E185" s="12">
        <f>'3'!D187</f>
        <v>2</v>
      </c>
      <c r="F185" s="12">
        <f>'4'!D187</f>
        <v>2</v>
      </c>
      <c r="G185" s="12">
        <f>'5'!D187</f>
        <v>2</v>
      </c>
      <c r="H185" s="12">
        <f>'6'!D187</f>
        <v>2</v>
      </c>
      <c r="I185" s="12">
        <f>'7'!D187</f>
        <v>2</v>
      </c>
      <c r="J185" s="12">
        <f>'8'!D187</f>
        <v>2</v>
      </c>
      <c r="K185" s="12">
        <f>'9'!D187</f>
        <v>2</v>
      </c>
      <c r="L185" s="12">
        <f>'10'!D187</f>
        <v>2</v>
      </c>
      <c r="M185" s="12">
        <f>'11'!D187</f>
        <v>1</v>
      </c>
      <c r="N185" s="12">
        <f>'12'!D187</f>
        <v>1</v>
      </c>
      <c r="O185" s="12">
        <f>'13'!D187</f>
        <v>1</v>
      </c>
      <c r="P185" s="12">
        <f>'14'!D187</f>
        <v>2</v>
      </c>
      <c r="Q185" s="12">
        <f>'15'!D187</f>
        <v>2</v>
      </c>
      <c r="R185" s="12">
        <f>'16'!D187</f>
        <v>2</v>
      </c>
      <c r="S185" s="12">
        <f>'17'!D187</f>
        <v>2</v>
      </c>
      <c r="T185" s="12">
        <f>'18'!D187</f>
        <v>2</v>
      </c>
      <c r="U185" s="12">
        <f>'19'!D187</f>
        <v>1</v>
      </c>
      <c r="V185" s="12">
        <f>'20'!D187</f>
        <v>1</v>
      </c>
      <c r="W185" s="12" t="e">
        <f>#REF!</f>
        <v>#REF!</v>
      </c>
      <c r="X185" s="12" t="e">
        <f>#REF!</f>
        <v>#REF!</v>
      </c>
      <c r="Y185" s="12" t="e">
        <f>#REF!</f>
        <v>#REF!</v>
      </c>
      <c r="Z185" s="12" t="e">
        <f>#REF!</f>
        <v>#REF!</v>
      </c>
      <c r="AA185" s="12" t="e">
        <f>#REF!</f>
        <v>#REF!</v>
      </c>
      <c r="AB185" s="13">
        <f t="shared" si="23"/>
        <v>1.7</v>
      </c>
    </row>
    <row r="186" spans="1:28" ht="23.4" customHeight="1" x14ac:dyDescent="0.25">
      <c r="A186" s="8" t="s">
        <v>73</v>
      </c>
      <c r="B186" s="9" t="str">
        <f>'1'!B188:C188</f>
        <v>Проявляет любознательность к поликультурному миру</v>
      </c>
      <c r="C186" s="12">
        <f>'1'!D188</f>
        <v>2</v>
      </c>
      <c r="D186" s="12">
        <f>'2'!D188</f>
        <v>1</v>
      </c>
      <c r="E186" s="12">
        <f>'3'!D188</f>
        <v>2</v>
      </c>
      <c r="F186" s="12">
        <f>'4'!D188</f>
        <v>2</v>
      </c>
      <c r="G186" s="12">
        <f>'5'!D188</f>
        <v>2</v>
      </c>
      <c r="H186" s="12">
        <f>'6'!D188</f>
        <v>2</v>
      </c>
      <c r="I186" s="12">
        <f>'7'!D188</f>
        <v>2</v>
      </c>
      <c r="J186" s="12">
        <f>'8'!D188</f>
        <v>2</v>
      </c>
      <c r="K186" s="12">
        <f>'9'!D188</f>
        <v>2</v>
      </c>
      <c r="L186" s="12">
        <f>'10'!D188</f>
        <v>2</v>
      </c>
      <c r="M186" s="12">
        <f>'11'!D188</f>
        <v>2</v>
      </c>
      <c r="N186" s="12">
        <f>'12'!D188</f>
        <v>1</v>
      </c>
      <c r="O186" s="12">
        <f>'13'!D188</f>
        <v>1</v>
      </c>
      <c r="P186" s="12">
        <f>'14'!D188</f>
        <v>2</v>
      </c>
      <c r="Q186" s="12">
        <f>'15'!D188</f>
        <v>2</v>
      </c>
      <c r="R186" s="12">
        <f>'16'!D188</f>
        <v>2</v>
      </c>
      <c r="S186" s="12">
        <f>'17'!D188</f>
        <v>2</v>
      </c>
      <c r="T186" s="12">
        <f>'18'!D188</f>
        <v>2</v>
      </c>
      <c r="U186" s="12">
        <f>'19'!D188</f>
        <v>1</v>
      </c>
      <c r="V186" s="12">
        <f>'20'!D188</f>
        <v>1</v>
      </c>
      <c r="W186" s="12" t="e">
        <f>#REF!</f>
        <v>#REF!</v>
      </c>
      <c r="X186" s="12" t="e">
        <f>#REF!</f>
        <v>#REF!</v>
      </c>
      <c r="Y186" s="12" t="e">
        <f>#REF!</f>
        <v>#REF!</v>
      </c>
      <c r="Z186" s="12" t="e">
        <f>#REF!</f>
        <v>#REF!</v>
      </c>
      <c r="AA186" s="12" t="e">
        <f>#REF!</f>
        <v>#REF!</v>
      </c>
      <c r="AB186" s="13">
        <f t="shared" si="23"/>
        <v>1.75</v>
      </c>
    </row>
    <row r="187" spans="1:28" ht="35.4" customHeight="1" x14ac:dyDescent="0.25">
      <c r="A187" s="8" t="s">
        <v>74</v>
      </c>
      <c r="B187" s="9" t="str">
        <f>'1'!B189:C189</f>
        <v>Различает особенности людей разных этнических групп, культур, возрастов, способностей</v>
      </c>
      <c r="C187" s="12">
        <f>'1'!D189</f>
        <v>2</v>
      </c>
      <c r="D187" s="12">
        <f>'2'!D189</f>
        <v>1</v>
      </c>
      <c r="E187" s="12">
        <f>'3'!D189</f>
        <v>1</v>
      </c>
      <c r="F187" s="12">
        <f>'4'!D189</f>
        <v>2</v>
      </c>
      <c r="G187" s="12">
        <f>'5'!D189</f>
        <v>1</v>
      </c>
      <c r="H187" s="12">
        <f>'6'!D189</f>
        <v>1</v>
      </c>
      <c r="I187" s="12">
        <f>'7'!D189</f>
        <v>2</v>
      </c>
      <c r="J187" s="12">
        <f>'8'!D189</f>
        <v>2</v>
      </c>
      <c r="K187" s="12">
        <f>'9'!D189</f>
        <v>2</v>
      </c>
      <c r="L187" s="12">
        <f>'10'!D189</f>
        <v>2</v>
      </c>
      <c r="M187" s="12">
        <f>'11'!D189</f>
        <v>1</v>
      </c>
      <c r="N187" s="12">
        <f>'12'!D189</f>
        <v>1</v>
      </c>
      <c r="O187" s="12">
        <f>'13'!D189</f>
        <v>1</v>
      </c>
      <c r="P187" s="12">
        <f>'14'!D189</f>
        <v>2</v>
      </c>
      <c r="Q187" s="12">
        <f>'15'!D189</f>
        <v>2</v>
      </c>
      <c r="R187" s="12">
        <f>'16'!D189</f>
        <v>2</v>
      </c>
      <c r="S187" s="12">
        <f>'17'!D189</f>
        <v>2</v>
      </c>
      <c r="T187" s="12">
        <f>'18'!D189</f>
        <v>2</v>
      </c>
      <c r="U187" s="12">
        <f>'19'!D189</f>
        <v>1</v>
      </c>
      <c r="V187" s="12">
        <f>'20'!D189</f>
        <v>1</v>
      </c>
      <c r="W187" s="12" t="e">
        <f>#REF!</f>
        <v>#REF!</v>
      </c>
      <c r="X187" s="12" t="e">
        <f>#REF!</f>
        <v>#REF!</v>
      </c>
      <c r="Y187" s="12" t="e">
        <f>#REF!</f>
        <v>#REF!</v>
      </c>
      <c r="Z187" s="12" t="e">
        <f>#REF!</f>
        <v>#REF!</v>
      </c>
      <c r="AA187" s="12" t="e">
        <f>#REF!</f>
        <v>#REF!</v>
      </c>
      <c r="AB187" s="13">
        <f t="shared" si="23"/>
        <v>1.55</v>
      </c>
    </row>
  </sheetData>
  <sheetProtection password="CC71" sheet="1" objects="1" scenarios="1"/>
  <mergeCells count="31">
    <mergeCell ref="A173:B173"/>
    <mergeCell ref="A3:AA3"/>
    <mergeCell ref="A4:AA4"/>
    <mergeCell ref="A162:B162"/>
    <mergeCell ref="A152:B152"/>
    <mergeCell ref="A81:B81"/>
    <mergeCell ref="A116:B116"/>
    <mergeCell ref="A66:B66"/>
    <mergeCell ref="A30:B30"/>
    <mergeCell ref="A21:B21"/>
    <mergeCell ref="A39:B39"/>
    <mergeCell ref="A59:B59"/>
    <mergeCell ref="A13:AB13"/>
    <mergeCell ref="A20:AB20"/>
    <mergeCell ref="A161:AB161"/>
    <mergeCell ref="A172:AB172"/>
    <mergeCell ref="A1:AB1"/>
    <mergeCell ref="A65:AB65"/>
    <mergeCell ref="A80:AB80"/>
    <mergeCell ref="A115:AB115"/>
    <mergeCell ref="A150:AB150"/>
    <mergeCell ref="A2:B2"/>
    <mergeCell ref="A5:B5"/>
    <mergeCell ref="A14:B14"/>
    <mergeCell ref="AB2:AB4"/>
    <mergeCell ref="A151:AB151"/>
    <mergeCell ref="A28:AB28"/>
    <mergeCell ref="A29:AB29"/>
    <mergeCell ref="A38:AB38"/>
    <mergeCell ref="A58:AB58"/>
    <mergeCell ref="A64:AB64"/>
  </mergeCells>
  <conditionalFormatting sqref="C173:AA173 C162:AA162 C152:AA152 C116:AA116 C81:AA81 C66:AA66 C59:AA59 C39:AA39 C30:AA30 C21:AA21 C5:AA5 C14:AA14 AB5:AB12 AB14:AB19 AB21:AB27 AB30:AB37 AB39:AB57 AB59:AB63 AB66:AB79 AB81:AB114 AB116:AB149 AB152:AB160 AB162:AB171 AB173:AB187">
    <cfRule type="cellIs" dxfId="8" priority="1" operator="between">
      <formula>2.6</formula>
      <formula>3</formula>
    </cfRule>
    <cfRule type="cellIs" dxfId="7" priority="2" operator="between">
      <formula>1.6</formula>
      <formula>2.59</formula>
    </cfRule>
    <cfRule type="cellIs" dxfId="6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7"/>
  <sheetViews>
    <sheetView zoomScale="92" zoomScaleNormal="92" workbookViewId="0">
      <pane ySplit="2" topLeftCell="A3" activePane="bottomLeft" state="frozen"/>
      <selection activeCell="H5" sqref="H5"/>
      <selection pane="bottomLeft" sqref="A1:AB1"/>
    </sheetView>
  </sheetViews>
  <sheetFormatPr defaultRowHeight="13.2" x14ac:dyDescent="0.25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 x14ac:dyDescent="0.25">
      <c r="A1" s="55" t="s">
        <v>90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59.4" customHeight="1" x14ac:dyDescent="0.25">
      <c r="A2" s="56" t="s">
        <v>2</v>
      </c>
      <c r="B2" s="56"/>
      <c r="C2" s="14" t="str">
        <f>'ГРУППА динамика (сент)'!C2</f>
        <v>Аблакотов Константин Владимирович</v>
      </c>
      <c r="D2" s="14" t="str">
        <f>'ГРУППА динамика (сент)'!D2</f>
        <v>Авдеев Станислав Андреевич</v>
      </c>
      <c r="E2" s="14" t="str">
        <f>'ГРУППА динамика (сент)'!E2</f>
        <v>Армытук Николай Романович</v>
      </c>
      <c r="F2" s="14" t="str">
        <f>'ГРУППА динамика (сент)'!F2</f>
        <v>Воронцова Вера Васильевна</v>
      </c>
      <c r="G2" s="14" t="str">
        <f>'ГРУППА динамика (сент)'!G2</f>
        <v>Лескин Сергей Иванович</v>
      </c>
      <c r="H2" s="14" t="str">
        <f>'ГРУППА динамика (сент)'!H2</f>
        <v xml:space="preserve">Манушина Вера Сергеевна </v>
      </c>
      <c r="I2" s="14" t="str">
        <f>'ГРУППА динамика (сент)'!I2</f>
        <v xml:space="preserve">Наймушина Кира Антоновна </v>
      </c>
      <c r="J2" s="14" t="str">
        <f>'ГРУППА динамика (сент)'!J2</f>
        <v>Новоселов Матвей Витальевич</v>
      </c>
      <c r="K2" s="14" t="str">
        <f>'ГРУППА динамика (сент)'!K2</f>
        <v>Соколова Николь Евгеньевна</v>
      </c>
      <c r="L2" s="14" t="str">
        <f>'ГРУППА динамика (сент)'!L2</f>
        <v>Рудакова Софья Ивановна</v>
      </c>
      <c r="M2" s="14" t="str">
        <f>'ГРУППА динамика (сент)'!M2</f>
        <v xml:space="preserve">Гришковсткий Александр Викторович </v>
      </c>
      <c r="N2" s="14" t="str">
        <f>'ГРУППА динамика (сент)'!N2</f>
        <v>Осинцев Иван Дмитриевич</v>
      </c>
      <c r="O2" s="14" t="str">
        <f>'ГРУППА динамика (сент)'!O2</f>
        <v>Чехомова Марина Николаевна</v>
      </c>
      <c r="P2" s="14" t="str">
        <f>'ГРУППА динамика (сент)'!P2</f>
        <v>Шаламов Константин Владиславович</v>
      </c>
      <c r="Q2" s="14" t="str">
        <f>'ГРУППА динамика (сент)'!Q2</f>
        <v>Чирков Макар Антонович</v>
      </c>
      <c r="R2" s="14" t="str">
        <f>'ГРУППА динамика (сент)'!R2</f>
        <v>Шимов Иван Евгеньевич</v>
      </c>
      <c r="S2" s="14" t="str">
        <f>'ГРУППА динамика (сент)'!S2</f>
        <v>Сарсимбаева Кайнижан Жантасовна</v>
      </c>
      <c r="T2" s="14" t="str">
        <f>'ГРУППА динамика (сент)'!T2</f>
        <v>Газизов Глеб Евгельевич</v>
      </c>
      <c r="U2" s="14" t="str">
        <f>'ГРУППА динамика (сент)'!U2</f>
        <v>Носков Дмитрий Александрович</v>
      </c>
      <c r="V2" s="14" t="str">
        <f>'ГРУППА динамика (сент)'!V2</f>
        <v>Усольцев Сергей Кириллович</v>
      </c>
      <c r="W2" s="14" t="e">
        <f>'ГРУППА динамика (сент)'!W2</f>
        <v>#REF!</v>
      </c>
      <c r="X2" s="14" t="e">
        <f>'ГРУППА динамика (сент)'!X2</f>
        <v>#REF!</v>
      </c>
      <c r="Y2" s="14" t="e">
        <f>'ГРУППА динамика (сент)'!Y2</f>
        <v>#REF!</v>
      </c>
      <c r="Z2" s="14" t="e">
        <f>'ГРУППА динамика (сент)'!Z2</f>
        <v>#REF!</v>
      </c>
      <c r="AA2" s="14" t="e">
        <f>'ГРУППА динамика (сент)'!AA2</f>
        <v>#REF!</v>
      </c>
      <c r="AB2" s="57" t="s">
        <v>30</v>
      </c>
    </row>
    <row r="3" spans="1:28" s="15" customFormat="1" ht="13.05" customHeight="1" x14ac:dyDescent="0.2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7"/>
    </row>
    <row r="4" spans="1:28" s="15" customFormat="1" ht="13.05" customHeight="1" x14ac:dyDescent="0.2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58"/>
    </row>
    <row r="5" spans="1:28" s="15" customFormat="1" ht="13.05" customHeight="1" x14ac:dyDescent="0.2">
      <c r="A5" s="56" t="s">
        <v>3</v>
      </c>
      <c r="B5" s="56"/>
      <c r="C5" s="11">
        <f>AVERAGE(C6:C12)</f>
        <v>2.8571428571428572</v>
      </c>
      <c r="D5" s="11">
        <f t="shared" ref="D5:AA5" si="0">AVERAGE(D6:D12)</f>
        <v>2</v>
      </c>
      <c r="E5" s="11">
        <f t="shared" si="0"/>
        <v>2.5714285714285716</v>
      </c>
      <c r="F5" s="11">
        <f t="shared" si="0"/>
        <v>3</v>
      </c>
      <c r="G5" s="11">
        <f t="shared" si="0"/>
        <v>2</v>
      </c>
      <c r="H5" s="11">
        <f t="shared" si="0"/>
        <v>2.4285714285714284</v>
      </c>
      <c r="I5" s="11">
        <f t="shared" si="0"/>
        <v>3</v>
      </c>
      <c r="J5" s="11">
        <f t="shared" si="0"/>
        <v>3</v>
      </c>
      <c r="K5" s="11">
        <f t="shared" si="0"/>
        <v>3</v>
      </c>
      <c r="L5" s="11">
        <f t="shared" si="0"/>
        <v>3</v>
      </c>
      <c r="M5" s="11">
        <f t="shared" si="0"/>
        <v>2.5714285714285716</v>
      </c>
      <c r="N5" s="11">
        <f t="shared" si="0"/>
        <v>2.8571428571428572</v>
      </c>
      <c r="O5" s="11">
        <f t="shared" si="0"/>
        <v>3</v>
      </c>
      <c r="P5" s="11">
        <f t="shared" si="0"/>
        <v>3</v>
      </c>
      <c r="Q5" s="11">
        <f t="shared" si="0"/>
        <v>2.7142857142857144</v>
      </c>
      <c r="R5" s="11">
        <f t="shared" si="0"/>
        <v>3</v>
      </c>
      <c r="S5" s="11">
        <f t="shared" si="0"/>
        <v>3</v>
      </c>
      <c r="T5" s="11">
        <f t="shared" si="0"/>
        <v>3</v>
      </c>
      <c r="U5" s="11">
        <f t="shared" si="0"/>
        <v>2.1428571428571428</v>
      </c>
      <c r="V5" s="11">
        <f t="shared" si="0"/>
        <v>2</v>
      </c>
      <c r="W5" s="11" t="e">
        <f t="shared" si="0"/>
        <v>#REF!</v>
      </c>
      <c r="X5" s="11" t="e">
        <f t="shared" si="0"/>
        <v>#REF!</v>
      </c>
      <c r="Y5" s="11" t="e">
        <f t="shared" si="0"/>
        <v>#REF!</v>
      </c>
      <c r="Z5" s="11" t="e">
        <f t="shared" si="0"/>
        <v>#REF!</v>
      </c>
      <c r="AA5" s="11" t="e">
        <f t="shared" si="0"/>
        <v>#REF!</v>
      </c>
      <c r="AB5" s="11">
        <f>AVERAGEIF(C6:AA12,"&gt;0")</f>
        <v>2.7071428571428573</v>
      </c>
    </row>
    <row r="6" spans="1:28" ht="27" customHeight="1" x14ac:dyDescent="0.25">
      <c r="A6" s="8" t="s">
        <v>9</v>
      </c>
      <c r="B6" s="9" t="str">
        <f>'1'!B8:C8</f>
        <v>Проявляет уважение к родителям, старательно выполняет их просьбы</v>
      </c>
      <c r="C6" s="12">
        <f>'1'!E8</f>
        <v>3</v>
      </c>
      <c r="D6" s="12">
        <f>'2'!E8</f>
        <v>2</v>
      </c>
      <c r="E6" s="12">
        <f>'3'!E8</f>
        <v>2</v>
      </c>
      <c r="F6" s="12">
        <f>'4'!E8</f>
        <v>3</v>
      </c>
      <c r="G6" s="12">
        <f>'5'!E8</f>
        <v>2</v>
      </c>
      <c r="H6" s="12">
        <f>'6'!E8</f>
        <v>2</v>
      </c>
      <c r="I6" s="12">
        <f>'7'!E8</f>
        <v>3</v>
      </c>
      <c r="J6" s="12">
        <f>'8'!E8</f>
        <v>3</v>
      </c>
      <c r="K6" s="12">
        <f>'9'!E8</f>
        <v>3</v>
      </c>
      <c r="L6" s="12">
        <f>'10'!E8</f>
        <v>3</v>
      </c>
      <c r="M6" s="12">
        <f>'11'!E8</f>
        <v>2</v>
      </c>
      <c r="N6" s="12">
        <f>'12'!E8</f>
        <v>3</v>
      </c>
      <c r="O6" s="12">
        <f>'13'!E8</f>
        <v>3</v>
      </c>
      <c r="P6" s="12">
        <f>'14'!E8</f>
        <v>3</v>
      </c>
      <c r="Q6" s="12">
        <f>'15'!E8</f>
        <v>2</v>
      </c>
      <c r="R6" s="12">
        <f>'16'!E8</f>
        <v>3</v>
      </c>
      <c r="S6" s="12">
        <f>'17'!E8</f>
        <v>3</v>
      </c>
      <c r="T6" s="12">
        <f>'18'!E8</f>
        <v>3</v>
      </c>
      <c r="U6" s="12">
        <f>'19'!E8</f>
        <v>3</v>
      </c>
      <c r="V6" s="12">
        <f>'20'!E8</f>
        <v>2</v>
      </c>
      <c r="W6" s="12" t="e">
        <f>#REF!</f>
        <v>#REF!</v>
      </c>
      <c r="X6" s="12" t="e">
        <f>#REF!</f>
        <v>#REF!</v>
      </c>
      <c r="Y6" s="12" t="e">
        <f>#REF!</f>
        <v>#REF!</v>
      </c>
      <c r="Z6" s="12" t="e">
        <f>#REF!</f>
        <v>#REF!</v>
      </c>
      <c r="AA6" s="12" t="e">
        <f>#REF!</f>
        <v>#REF!</v>
      </c>
      <c r="AB6" s="13">
        <f>AVERAGEIF(C6:AA6,"&gt;0")</f>
        <v>2.65</v>
      </c>
    </row>
    <row r="7" spans="1:28" ht="36.6" customHeight="1" x14ac:dyDescent="0.25">
      <c r="A7" s="8" t="s">
        <v>10</v>
      </c>
      <c r="B7" s="9" t="str">
        <f>'1'!B9:C9</f>
        <v xml:space="preserve">Проявляет ответственность за младших братьев и сестер, позитивно оценивает собственные действия как члена семьи </v>
      </c>
      <c r="C7" s="12">
        <f>'1'!E9</f>
        <v>3</v>
      </c>
      <c r="D7" s="12">
        <f>'2'!E9</f>
        <v>2</v>
      </c>
      <c r="E7" s="12">
        <f>'3'!E9</f>
        <v>2</v>
      </c>
      <c r="F7" s="12">
        <f>'4'!E9</f>
        <v>3</v>
      </c>
      <c r="G7" s="12">
        <f>'5'!E9</f>
        <v>2</v>
      </c>
      <c r="H7" s="12">
        <f>'6'!E9</f>
        <v>2</v>
      </c>
      <c r="I7" s="12">
        <f>'7'!E9</f>
        <v>3</v>
      </c>
      <c r="J7" s="12">
        <f>'8'!E9</f>
        <v>3</v>
      </c>
      <c r="K7" s="12">
        <f>'9'!E9</f>
        <v>3</v>
      </c>
      <c r="L7" s="12">
        <f>'10'!E9</f>
        <v>3</v>
      </c>
      <c r="M7" s="12">
        <f>'11'!E9</f>
        <v>2</v>
      </c>
      <c r="N7" s="12">
        <f>'12'!E9</f>
        <v>3</v>
      </c>
      <c r="O7" s="12">
        <f>'13'!E9</f>
        <v>3</v>
      </c>
      <c r="P7" s="12">
        <f>'14'!E9</f>
        <v>3</v>
      </c>
      <c r="Q7" s="12">
        <f>'15'!E9</f>
        <v>2</v>
      </c>
      <c r="R7" s="12">
        <f>'16'!E9</f>
        <v>3</v>
      </c>
      <c r="S7" s="12">
        <f>'17'!E9</f>
        <v>3</v>
      </c>
      <c r="T7" s="12">
        <f>'18'!E9</f>
        <v>3</v>
      </c>
      <c r="U7" s="12">
        <f>'19'!E9</f>
        <v>2</v>
      </c>
      <c r="V7" s="12">
        <f>'20'!E9</f>
        <v>2</v>
      </c>
      <c r="W7" s="12" t="e">
        <f>#REF!</f>
        <v>#REF!</v>
      </c>
      <c r="X7" s="12" t="e">
        <f>#REF!</f>
        <v>#REF!</v>
      </c>
      <c r="Y7" s="12" t="e">
        <f>#REF!</f>
        <v>#REF!</v>
      </c>
      <c r="Z7" s="12" t="e">
        <f>#REF!</f>
        <v>#REF!</v>
      </c>
      <c r="AA7" s="12" t="e">
        <f>#REF!</f>
        <v>#REF!</v>
      </c>
      <c r="AB7" s="13">
        <f t="shared" ref="AB7:AB12" si="1">AVERAGEIF(C7:AA7,"&gt;0")</f>
        <v>2.6</v>
      </c>
    </row>
    <row r="8" spans="1:28" ht="25.8" customHeight="1" x14ac:dyDescent="0.25">
      <c r="A8" s="8" t="s">
        <v>11</v>
      </c>
      <c r="B8" s="9" t="str">
        <f>'1'!B10:C10</f>
        <v xml:space="preserve">Сопереживает неудачам и радуется успехам членов семьи </v>
      </c>
      <c r="C8" s="12">
        <f>'1'!E10</f>
        <v>3</v>
      </c>
      <c r="D8" s="12">
        <f>'2'!E10</f>
        <v>2</v>
      </c>
      <c r="E8" s="12">
        <f>'3'!E10</f>
        <v>3</v>
      </c>
      <c r="F8" s="12">
        <f>'4'!E10</f>
        <v>3</v>
      </c>
      <c r="G8" s="12">
        <f>'5'!E10</f>
        <v>2</v>
      </c>
      <c r="H8" s="12">
        <f>'6'!E10</f>
        <v>3</v>
      </c>
      <c r="I8" s="12">
        <f>'7'!E10</f>
        <v>3</v>
      </c>
      <c r="J8" s="12">
        <f>'8'!E10</f>
        <v>3</v>
      </c>
      <c r="K8" s="12">
        <f>'9'!E10</f>
        <v>3</v>
      </c>
      <c r="L8" s="12">
        <f>'10'!E10</f>
        <v>3</v>
      </c>
      <c r="M8" s="12">
        <f>'11'!E10</f>
        <v>3</v>
      </c>
      <c r="N8" s="12">
        <f>'12'!E10</f>
        <v>3</v>
      </c>
      <c r="O8" s="12">
        <f>'13'!E10</f>
        <v>3</v>
      </c>
      <c r="P8" s="12">
        <f>'14'!E10</f>
        <v>3</v>
      </c>
      <c r="Q8" s="12">
        <f>'15'!E10</f>
        <v>3</v>
      </c>
      <c r="R8" s="12">
        <f>'16'!E10</f>
        <v>3</v>
      </c>
      <c r="S8" s="12">
        <f>'17'!E10</f>
        <v>3</v>
      </c>
      <c r="T8" s="12">
        <f>'18'!E10</f>
        <v>3</v>
      </c>
      <c r="U8" s="12">
        <f>'19'!E10</f>
        <v>2</v>
      </c>
      <c r="V8" s="12">
        <f>'20'!E10</f>
        <v>2</v>
      </c>
      <c r="W8" s="12" t="e">
        <f>#REF!</f>
        <v>#REF!</v>
      </c>
      <c r="X8" s="12" t="e">
        <f>#REF!</f>
        <v>#REF!</v>
      </c>
      <c r="Y8" s="12" t="e">
        <f>#REF!</f>
        <v>#REF!</v>
      </c>
      <c r="Z8" s="12" t="e">
        <f>#REF!</f>
        <v>#REF!</v>
      </c>
      <c r="AA8" s="12" t="e">
        <f>#REF!</f>
        <v>#REF!</v>
      </c>
      <c r="AB8" s="13">
        <f t="shared" si="1"/>
        <v>2.8</v>
      </c>
    </row>
    <row r="9" spans="1:28" ht="31.8" customHeight="1" x14ac:dyDescent="0.25">
      <c r="A9" s="8" t="s">
        <v>12</v>
      </c>
      <c r="B9" s="9" t="str">
        <f>'1'!B11:C11</f>
        <v>Проявляет чувство любви и верности к близким людям, проявляет стремление вызвать гордость родителей за свои достижения</v>
      </c>
      <c r="C9" s="12">
        <f>'1'!E11</f>
        <v>3</v>
      </c>
      <c r="D9" s="12">
        <f>'2'!E11</f>
        <v>2</v>
      </c>
      <c r="E9" s="12">
        <f>'3'!E11</f>
        <v>3</v>
      </c>
      <c r="F9" s="12">
        <f>'4'!E11</f>
        <v>3</v>
      </c>
      <c r="G9" s="12">
        <f>'5'!E11</f>
        <v>2</v>
      </c>
      <c r="H9" s="12">
        <f>'6'!E11</f>
        <v>3</v>
      </c>
      <c r="I9" s="12">
        <f>'7'!E11</f>
        <v>3</v>
      </c>
      <c r="J9" s="12">
        <f>'8'!E11</f>
        <v>3</v>
      </c>
      <c r="K9" s="12">
        <f>'9'!E11</f>
        <v>3</v>
      </c>
      <c r="L9" s="12">
        <f>'10'!E11</f>
        <v>3</v>
      </c>
      <c r="M9" s="12">
        <f>'11'!E11</f>
        <v>3</v>
      </c>
      <c r="N9" s="12">
        <f>'12'!E11</f>
        <v>3</v>
      </c>
      <c r="O9" s="12">
        <f>'13'!E11</f>
        <v>3</v>
      </c>
      <c r="P9" s="12">
        <f>'14'!E11</f>
        <v>3</v>
      </c>
      <c r="Q9" s="12">
        <f>'15'!E11</f>
        <v>3</v>
      </c>
      <c r="R9" s="12">
        <f>'16'!E11</f>
        <v>3</v>
      </c>
      <c r="S9" s="12">
        <f>'17'!E11</f>
        <v>3</v>
      </c>
      <c r="T9" s="12">
        <f>'18'!E11</f>
        <v>3</v>
      </c>
      <c r="U9" s="12">
        <f>'19'!E11</f>
        <v>2</v>
      </c>
      <c r="V9" s="12">
        <f>'20'!E11</f>
        <v>2</v>
      </c>
      <c r="W9" s="12" t="e">
        <f>#REF!</f>
        <v>#REF!</v>
      </c>
      <c r="X9" s="12" t="e">
        <f>#REF!</f>
        <v>#REF!</v>
      </c>
      <c r="Y9" s="12" t="e">
        <f>#REF!</f>
        <v>#REF!</v>
      </c>
      <c r="Z9" s="12" t="e">
        <f>#REF!</f>
        <v>#REF!</v>
      </c>
      <c r="AA9" s="12" t="e">
        <f>#REF!</f>
        <v>#REF!</v>
      </c>
      <c r="AB9" s="13">
        <f t="shared" si="1"/>
        <v>2.8</v>
      </c>
    </row>
    <row r="10" spans="1:28" ht="31.8" customHeight="1" x14ac:dyDescent="0.25">
      <c r="A10" s="8" t="s">
        <v>37</v>
      </c>
      <c r="B10" s="9" t="str">
        <f>'1'!B12:C12</f>
        <v>Адекватно проявляет свои чувства к родителям и другим близким родственникам</v>
      </c>
      <c r="C10" s="12">
        <f>'1'!E12</f>
        <v>3</v>
      </c>
      <c r="D10" s="12">
        <f>'2'!E12</f>
        <v>2</v>
      </c>
      <c r="E10" s="12">
        <f>'3'!E12</f>
        <v>3</v>
      </c>
      <c r="F10" s="12">
        <f>'4'!E12</f>
        <v>3</v>
      </c>
      <c r="G10" s="12">
        <f>'5'!E12</f>
        <v>2</v>
      </c>
      <c r="H10" s="12">
        <f>'6'!E12</f>
        <v>2</v>
      </c>
      <c r="I10" s="12">
        <f>'7'!E12</f>
        <v>3</v>
      </c>
      <c r="J10" s="12">
        <f>'8'!E12</f>
        <v>3</v>
      </c>
      <c r="K10" s="12">
        <f>'9'!E12</f>
        <v>3</v>
      </c>
      <c r="L10" s="12">
        <f>'10'!E12</f>
        <v>3</v>
      </c>
      <c r="M10" s="12">
        <f>'11'!E12</f>
        <v>3</v>
      </c>
      <c r="N10" s="12">
        <f>'12'!E12</f>
        <v>3</v>
      </c>
      <c r="O10" s="12">
        <f>'13'!E12</f>
        <v>3</v>
      </c>
      <c r="P10" s="12">
        <f>'14'!E12</f>
        <v>3</v>
      </c>
      <c r="Q10" s="12">
        <f>'15'!E12</f>
        <v>3</v>
      </c>
      <c r="R10" s="12">
        <f>'16'!E12</f>
        <v>3</v>
      </c>
      <c r="S10" s="12">
        <f>'17'!E12</f>
        <v>3</v>
      </c>
      <c r="T10" s="12">
        <f>'18'!E12</f>
        <v>3</v>
      </c>
      <c r="U10" s="12">
        <f>'19'!E12</f>
        <v>2</v>
      </c>
      <c r="V10" s="12">
        <f>'20'!E12</f>
        <v>2</v>
      </c>
      <c r="W10" s="12" t="e">
        <f>#REF!</f>
        <v>#REF!</v>
      </c>
      <c r="X10" s="12" t="e">
        <f>#REF!</f>
        <v>#REF!</v>
      </c>
      <c r="Y10" s="12" t="e">
        <f>#REF!</f>
        <v>#REF!</v>
      </c>
      <c r="Z10" s="12" t="e">
        <f>#REF!</f>
        <v>#REF!</v>
      </c>
      <c r="AA10" s="12" t="e">
        <f>#REF!</f>
        <v>#REF!</v>
      </c>
      <c r="AB10" s="13">
        <f t="shared" si="1"/>
        <v>2.75</v>
      </c>
    </row>
    <row r="11" spans="1:28" ht="32.4" customHeight="1" x14ac:dyDescent="0.25">
      <c r="A11" s="8" t="s">
        <v>38</v>
      </c>
      <c r="B11" s="9" t="str">
        <f>'1'!B13:C13</f>
        <v>Проявляет доверие и эмоциональную отзывчивость к своей семье, контролирует свои эмоции</v>
      </c>
      <c r="C11" s="12">
        <f>'1'!E13</f>
        <v>3</v>
      </c>
      <c r="D11" s="12">
        <f>'2'!E13</f>
        <v>2</v>
      </c>
      <c r="E11" s="12">
        <f>'3'!E13</f>
        <v>2</v>
      </c>
      <c r="F11" s="12">
        <f>'4'!E13</f>
        <v>3</v>
      </c>
      <c r="G11" s="12">
        <f>'5'!E13</f>
        <v>2</v>
      </c>
      <c r="H11" s="12">
        <f>'6'!E13</f>
        <v>3</v>
      </c>
      <c r="I11" s="12">
        <f>'7'!E13</f>
        <v>3</v>
      </c>
      <c r="J11" s="12">
        <f>'8'!E13</f>
        <v>3</v>
      </c>
      <c r="K11" s="12">
        <f>'9'!E13</f>
        <v>3</v>
      </c>
      <c r="L11" s="12">
        <f>'10'!E13</f>
        <v>3</v>
      </c>
      <c r="M11" s="12">
        <f>'11'!E13</f>
        <v>3</v>
      </c>
      <c r="N11" s="12">
        <f>'12'!E13</f>
        <v>3</v>
      </c>
      <c r="O11" s="12">
        <f>'13'!E13</f>
        <v>3</v>
      </c>
      <c r="P11" s="12">
        <f>'14'!E13</f>
        <v>3</v>
      </c>
      <c r="Q11" s="12">
        <f>'15'!E13</f>
        <v>3</v>
      </c>
      <c r="R11" s="12">
        <f>'16'!E13</f>
        <v>3</v>
      </c>
      <c r="S11" s="12">
        <f>'17'!E13</f>
        <v>3</v>
      </c>
      <c r="T11" s="12">
        <f>'18'!E13</f>
        <v>3</v>
      </c>
      <c r="U11" s="12">
        <f>'19'!E13</f>
        <v>2</v>
      </c>
      <c r="V11" s="12">
        <f>'20'!E13</f>
        <v>2</v>
      </c>
      <c r="W11" s="12" t="e">
        <f>#REF!</f>
        <v>#REF!</v>
      </c>
      <c r="X11" s="12" t="e">
        <f>#REF!</f>
        <v>#REF!</v>
      </c>
      <c r="Y11" s="12" t="e">
        <f>#REF!</f>
        <v>#REF!</v>
      </c>
      <c r="Z11" s="12" t="e">
        <f>#REF!</f>
        <v>#REF!</v>
      </c>
      <c r="AA11" s="12" t="e">
        <f>#REF!</f>
        <v>#REF!</v>
      </c>
      <c r="AB11" s="13">
        <f t="shared" si="1"/>
        <v>2.75</v>
      </c>
    </row>
    <row r="12" spans="1:28" ht="47.4" customHeight="1" x14ac:dyDescent="0.25">
      <c r="A12" s="8" t="s">
        <v>39</v>
      </c>
      <c r="B12" s="9" t="str">
        <f>'1'!B14:C14</f>
        <v>Проявляет бережное отношение к реликвиям семьи (коллекция, книга, памятный предмет, знак и др.), реликвиям других семей</v>
      </c>
      <c r="C12" s="12">
        <f>'1'!E14</f>
        <v>2</v>
      </c>
      <c r="D12" s="12">
        <f>'2'!E14</f>
        <v>2</v>
      </c>
      <c r="E12" s="12">
        <f>'3'!E14</f>
        <v>3</v>
      </c>
      <c r="F12" s="12">
        <f>'4'!E14</f>
        <v>3</v>
      </c>
      <c r="G12" s="12">
        <f>'5'!E14</f>
        <v>2</v>
      </c>
      <c r="H12" s="12">
        <f>'6'!E14</f>
        <v>2</v>
      </c>
      <c r="I12" s="12">
        <f>'7'!E14</f>
        <v>3</v>
      </c>
      <c r="J12" s="12">
        <f>'8'!E14</f>
        <v>3</v>
      </c>
      <c r="K12" s="12">
        <f>'9'!E14</f>
        <v>3</v>
      </c>
      <c r="L12" s="12">
        <f>'10'!E14</f>
        <v>3</v>
      </c>
      <c r="M12" s="12">
        <f>'11'!E14</f>
        <v>2</v>
      </c>
      <c r="N12" s="12">
        <f>'12'!E14</f>
        <v>2</v>
      </c>
      <c r="O12" s="12">
        <f>'13'!E14</f>
        <v>3</v>
      </c>
      <c r="P12" s="12">
        <f>'14'!E14</f>
        <v>3</v>
      </c>
      <c r="Q12" s="12">
        <f>'15'!E14</f>
        <v>3</v>
      </c>
      <c r="R12" s="12">
        <f>'16'!E14</f>
        <v>3</v>
      </c>
      <c r="S12" s="12">
        <f>'17'!E14</f>
        <v>3</v>
      </c>
      <c r="T12" s="12">
        <f>'18'!E14</f>
        <v>3</v>
      </c>
      <c r="U12" s="12">
        <f>'19'!E14</f>
        <v>2</v>
      </c>
      <c r="V12" s="12">
        <f>'20'!E14</f>
        <v>2</v>
      </c>
      <c r="W12" s="12" t="e">
        <f>#REF!</f>
        <v>#REF!</v>
      </c>
      <c r="X12" s="12" t="e">
        <f>#REF!</f>
        <v>#REF!</v>
      </c>
      <c r="Y12" s="12" t="e">
        <f>#REF!</f>
        <v>#REF!</v>
      </c>
      <c r="Z12" s="12" t="e">
        <f>#REF!</f>
        <v>#REF!</v>
      </c>
      <c r="AA12" s="12" t="e">
        <f>#REF!</f>
        <v>#REF!</v>
      </c>
      <c r="AB12" s="13">
        <f t="shared" si="1"/>
        <v>2.6</v>
      </c>
    </row>
    <row r="13" spans="1:28" s="15" customFormat="1" ht="13.05" customHeight="1" x14ac:dyDescent="0.2">
      <c r="A13" s="33" t="s">
        <v>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s="15" customFormat="1" ht="13.05" customHeight="1" x14ac:dyDescent="0.2">
      <c r="A14" s="37" t="s">
        <v>3</v>
      </c>
      <c r="B14" s="37"/>
      <c r="C14" s="11">
        <f t="shared" ref="C14:AA14" si="2">AVERAGE(C15:C19)</f>
        <v>2.6</v>
      </c>
      <c r="D14" s="11">
        <f t="shared" si="2"/>
        <v>2</v>
      </c>
      <c r="E14" s="11">
        <f t="shared" si="2"/>
        <v>3</v>
      </c>
      <c r="F14" s="11">
        <f t="shared" si="2"/>
        <v>2.8</v>
      </c>
      <c r="G14" s="11">
        <f t="shared" si="2"/>
        <v>2.2000000000000002</v>
      </c>
      <c r="H14" s="11">
        <f t="shared" si="2"/>
        <v>2.2000000000000002</v>
      </c>
      <c r="I14" s="11">
        <f t="shared" si="2"/>
        <v>3</v>
      </c>
      <c r="J14" s="11">
        <f t="shared" si="2"/>
        <v>3</v>
      </c>
      <c r="K14" s="11">
        <f t="shared" si="2"/>
        <v>3</v>
      </c>
      <c r="L14" s="11">
        <f t="shared" si="2"/>
        <v>3</v>
      </c>
      <c r="M14" s="11">
        <f t="shared" si="2"/>
        <v>2.4</v>
      </c>
      <c r="N14" s="11">
        <f t="shared" si="2"/>
        <v>2.8</v>
      </c>
      <c r="O14" s="11">
        <f t="shared" si="2"/>
        <v>2.6</v>
      </c>
      <c r="P14" s="11">
        <f t="shared" si="2"/>
        <v>3</v>
      </c>
      <c r="Q14" s="11">
        <f t="shared" si="2"/>
        <v>2.8</v>
      </c>
      <c r="R14" s="11">
        <f t="shared" si="2"/>
        <v>3</v>
      </c>
      <c r="S14" s="11">
        <f t="shared" si="2"/>
        <v>3</v>
      </c>
      <c r="T14" s="11">
        <f t="shared" si="2"/>
        <v>3</v>
      </c>
      <c r="U14" s="11">
        <f t="shared" si="2"/>
        <v>2.6</v>
      </c>
      <c r="V14" s="11">
        <f t="shared" si="2"/>
        <v>2</v>
      </c>
      <c r="W14" s="11" t="e">
        <f t="shared" si="2"/>
        <v>#REF!</v>
      </c>
      <c r="X14" s="11" t="e">
        <f t="shared" si="2"/>
        <v>#REF!</v>
      </c>
      <c r="Y14" s="11" t="e">
        <f t="shared" si="2"/>
        <v>#REF!</v>
      </c>
      <c r="Z14" s="11" t="e">
        <f t="shared" si="2"/>
        <v>#REF!</v>
      </c>
      <c r="AA14" s="11" t="e">
        <f t="shared" si="2"/>
        <v>#REF!</v>
      </c>
      <c r="AB14" s="11">
        <f>AVERAGEIF(C15:AA19,"&gt;0")</f>
        <v>2.7</v>
      </c>
    </row>
    <row r="15" spans="1:28" ht="24" customHeight="1" x14ac:dyDescent="0.25">
      <c r="A15" s="8" t="s">
        <v>13</v>
      </c>
      <c r="B15" s="10" t="str">
        <f>'1'!B17:C17</f>
        <v>Рассказывает и показывает реликвии своей семьи</v>
      </c>
      <c r="C15" s="12">
        <f>'1'!E17</f>
        <v>3</v>
      </c>
      <c r="D15" s="12">
        <f>'2'!E17</f>
        <v>2</v>
      </c>
      <c r="E15" s="12">
        <f>'3'!E17</f>
        <v>3</v>
      </c>
      <c r="F15" s="12">
        <f>'4'!E17</f>
        <v>2</v>
      </c>
      <c r="G15" s="12">
        <f>'5'!E17</f>
        <v>2</v>
      </c>
      <c r="H15" s="12">
        <f>'6'!E17</f>
        <v>2</v>
      </c>
      <c r="I15" s="12">
        <f>'7'!E17</f>
        <v>3</v>
      </c>
      <c r="J15" s="12">
        <f>'8'!E17</f>
        <v>3</v>
      </c>
      <c r="K15" s="12">
        <f>'9'!E17</f>
        <v>3</v>
      </c>
      <c r="L15" s="12">
        <f>'10'!E17</f>
        <v>3</v>
      </c>
      <c r="M15" s="12">
        <f>'11'!E17</f>
        <v>2</v>
      </c>
      <c r="N15" s="12">
        <f>'12'!E17</f>
        <v>2</v>
      </c>
      <c r="O15" s="12">
        <f>'13'!E17</f>
        <v>2</v>
      </c>
      <c r="P15" s="12">
        <f>'14'!E17</f>
        <v>3</v>
      </c>
      <c r="Q15" s="12">
        <f>'15'!E17</f>
        <v>3</v>
      </c>
      <c r="R15" s="12">
        <f>'16'!E17</f>
        <v>3</v>
      </c>
      <c r="S15" s="12">
        <f>'17'!E17</f>
        <v>3</v>
      </c>
      <c r="T15" s="12">
        <f>'18'!E17</f>
        <v>3</v>
      </c>
      <c r="U15" s="12">
        <f>'19'!E17</f>
        <v>2</v>
      </c>
      <c r="V15" s="12">
        <f>'20'!E17</f>
        <v>2</v>
      </c>
      <c r="W15" s="12" t="e">
        <f>#REF!</f>
        <v>#REF!</v>
      </c>
      <c r="X15" s="12" t="e">
        <f>#REF!</f>
        <v>#REF!</v>
      </c>
      <c r="Y15" s="12" t="e">
        <f>#REF!</f>
        <v>#REF!</v>
      </c>
      <c r="Z15" s="12" t="e">
        <f>#REF!</f>
        <v>#REF!</v>
      </c>
      <c r="AA15" s="12" t="e">
        <f>#REF!</f>
        <v>#REF!</v>
      </c>
      <c r="AB15" s="13">
        <f t="shared" ref="AB15:AB19" si="3">AVERAGEIF(C15:AA15,"&gt;0")</f>
        <v>2.5499999999999998</v>
      </c>
    </row>
    <row r="16" spans="1:28" ht="36" customHeight="1" x14ac:dyDescent="0.25">
      <c r="A16" s="8" t="s">
        <v>14</v>
      </c>
      <c r="B16" s="10" t="str">
        <f>'1'!B18:C18</f>
        <v>Договаривается с членами семьи о совместных действиях и их последовательности</v>
      </c>
      <c r="C16" s="12">
        <f>'1'!E18</f>
        <v>3</v>
      </c>
      <c r="D16" s="12">
        <f>'2'!E18</f>
        <v>2</v>
      </c>
      <c r="E16" s="12">
        <f>'3'!E18</f>
        <v>3</v>
      </c>
      <c r="F16" s="12">
        <f>'4'!E18</f>
        <v>3</v>
      </c>
      <c r="G16" s="12">
        <f>'5'!E18</f>
        <v>2</v>
      </c>
      <c r="H16" s="12">
        <f>'6'!E18</f>
        <v>3</v>
      </c>
      <c r="I16" s="12">
        <f>'7'!E18</f>
        <v>3</v>
      </c>
      <c r="J16" s="12">
        <f>'8'!E18</f>
        <v>3</v>
      </c>
      <c r="K16" s="12">
        <f>'9'!E18</f>
        <v>3</v>
      </c>
      <c r="L16" s="12">
        <f>'10'!E18</f>
        <v>3</v>
      </c>
      <c r="M16" s="12">
        <f>'11'!E18</f>
        <v>2</v>
      </c>
      <c r="N16" s="12">
        <f>'12'!E18</f>
        <v>3</v>
      </c>
      <c r="O16" s="12">
        <f>'13'!E18</f>
        <v>2</v>
      </c>
      <c r="P16" s="12">
        <f>'14'!E18</f>
        <v>3</v>
      </c>
      <c r="Q16" s="12">
        <f>'15'!E18</f>
        <v>3</v>
      </c>
      <c r="R16" s="12">
        <f>'16'!E18</f>
        <v>3</v>
      </c>
      <c r="S16" s="12">
        <f>'17'!E18</f>
        <v>3</v>
      </c>
      <c r="T16" s="12">
        <f>'18'!E18</f>
        <v>3</v>
      </c>
      <c r="U16" s="12">
        <f>'19'!E18</f>
        <v>2</v>
      </c>
      <c r="V16" s="12">
        <f>'20'!E18</f>
        <v>2</v>
      </c>
      <c r="W16" s="12" t="e">
        <f>#REF!</f>
        <v>#REF!</v>
      </c>
      <c r="X16" s="12" t="e">
        <f>#REF!</f>
        <v>#REF!</v>
      </c>
      <c r="Y16" s="12" t="e">
        <f>#REF!</f>
        <v>#REF!</v>
      </c>
      <c r="Z16" s="12" t="e">
        <f>#REF!</f>
        <v>#REF!</v>
      </c>
      <c r="AA16" s="12" t="e">
        <f>#REF!</f>
        <v>#REF!</v>
      </c>
      <c r="AB16" s="13">
        <f t="shared" si="3"/>
        <v>2.7</v>
      </c>
    </row>
    <row r="17" spans="1:28" ht="36" customHeight="1" x14ac:dyDescent="0.25">
      <c r="A17" s="8" t="s">
        <v>15</v>
      </c>
      <c r="B17" s="10" t="str">
        <f>'1'!B19:C19</f>
        <v>Проявляет уважение к старшим членам семьи, заботу о младших, критически оценивает проявление неуважения другого</v>
      </c>
      <c r="C17" s="12">
        <f>'1'!E19</f>
        <v>3</v>
      </c>
      <c r="D17" s="12">
        <f>'2'!E19</f>
        <v>2</v>
      </c>
      <c r="E17" s="12">
        <f>'3'!E19</f>
        <v>3</v>
      </c>
      <c r="F17" s="12">
        <f>'4'!E19</f>
        <v>3</v>
      </c>
      <c r="G17" s="12">
        <f>'5'!E19</f>
        <v>2</v>
      </c>
      <c r="H17" s="12">
        <f>'6'!E19</f>
        <v>2</v>
      </c>
      <c r="I17" s="12">
        <f>'7'!E19</f>
        <v>3</v>
      </c>
      <c r="J17" s="12">
        <f>'8'!E19</f>
        <v>3</v>
      </c>
      <c r="K17" s="12">
        <f>'9'!E19</f>
        <v>3</v>
      </c>
      <c r="L17" s="12">
        <f>'10'!E19</f>
        <v>3</v>
      </c>
      <c r="M17" s="12">
        <f>'11'!E19</f>
        <v>2</v>
      </c>
      <c r="N17" s="12">
        <f>'12'!E19</f>
        <v>3</v>
      </c>
      <c r="O17" s="12">
        <f>'13'!E19</f>
        <v>3</v>
      </c>
      <c r="P17" s="12">
        <f>'14'!E19</f>
        <v>3</v>
      </c>
      <c r="Q17" s="12">
        <f>'15'!E19</f>
        <v>2</v>
      </c>
      <c r="R17" s="12">
        <f>'16'!E19</f>
        <v>3</v>
      </c>
      <c r="S17" s="12">
        <f>'17'!E19</f>
        <v>3</v>
      </c>
      <c r="T17" s="12">
        <f>'18'!E19</f>
        <v>3</v>
      </c>
      <c r="U17" s="12">
        <f>'19'!E19</f>
        <v>3</v>
      </c>
      <c r="V17" s="12">
        <f>'20'!E19</f>
        <v>2</v>
      </c>
      <c r="W17" s="12" t="e">
        <f>#REF!</f>
        <v>#REF!</v>
      </c>
      <c r="X17" s="12" t="e">
        <f>#REF!</f>
        <v>#REF!</v>
      </c>
      <c r="Y17" s="12" t="e">
        <f>#REF!</f>
        <v>#REF!</v>
      </c>
      <c r="Z17" s="12" t="e">
        <f>#REF!</f>
        <v>#REF!</v>
      </c>
      <c r="AA17" s="12" t="e">
        <f>#REF!</f>
        <v>#REF!</v>
      </c>
      <c r="AB17" s="13">
        <f t="shared" si="3"/>
        <v>2.7</v>
      </c>
    </row>
    <row r="18" spans="1:28" ht="31.8" customHeight="1" x14ac:dyDescent="0.25">
      <c r="A18" s="8" t="s">
        <v>16</v>
      </c>
      <c r="B18" s="10" t="str">
        <f>'1'!B20:C20</f>
        <v>Включается в игру, деятельность, в соответствии с гендерной ролью, выбирая себе род занятий</v>
      </c>
      <c r="C18" s="12">
        <f>'1'!E20</f>
        <v>2</v>
      </c>
      <c r="D18" s="12">
        <f>'2'!E20</f>
        <v>2</v>
      </c>
      <c r="E18" s="12">
        <f>'3'!E20</f>
        <v>3</v>
      </c>
      <c r="F18" s="12">
        <f>'4'!E20</f>
        <v>3</v>
      </c>
      <c r="G18" s="12">
        <f>'5'!E20</f>
        <v>3</v>
      </c>
      <c r="H18" s="12">
        <f>'6'!E20</f>
        <v>2</v>
      </c>
      <c r="I18" s="12">
        <f>'7'!E20</f>
        <v>3</v>
      </c>
      <c r="J18" s="12">
        <f>'8'!E20</f>
        <v>3</v>
      </c>
      <c r="K18" s="12">
        <f>'9'!E20</f>
        <v>3</v>
      </c>
      <c r="L18" s="12">
        <f>'10'!E20</f>
        <v>3</v>
      </c>
      <c r="M18" s="12">
        <f>'11'!E20</f>
        <v>3</v>
      </c>
      <c r="N18" s="12">
        <f>'12'!E20</f>
        <v>3</v>
      </c>
      <c r="O18" s="12">
        <f>'13'!E20</f>
        <v>3</v>
      </c>
      <c r="P18" s="12">
        <f>'14'!E20</f>
        <v>3</v>
      </c>
      <c r="Q18" s="12">
        <f>'15'!E20</f>
        <v>3</v>
      </c>
      <c r="R18" s="12">
        <f>'16'!E20</f>
        <v>3</v>
      </c>
      <c r="S18" s="12">
        <f>'17'!E20</f>
        <v>3</v>
      </c>
      <c r="T18" s="12">
        <f>'18'!E20</f>
        <v>3</v>
      </c>
      <c r="U18" s="12">
        <f>'19'!E20</f>
        <v>3</v>
      </c>
      <c r="V18" s="12">
        <f>'20'!E20</f>
        <v>2</v>
      </c>
      <c r="W18" s="12" t="e">
        <f>#REF!</f>
        <v>#REF!</v>
      </c>
      <c r="X18" s="12" t="e">
        <f>#REF!</f>
        <v>#REF!</v>
      </c>
      <c r="Y18" s="12" t="e">
        <f>#REF!</f>
        <v>#REF!</v>
      </c>
      <c r="Z18" s="12" t="e">
        <f>#REF!</f>
        <v>#REF!</v>
      </c>
      <c r="AA18" s="12" t="e">
        <f>#REF!</f>
        <v>#REF!</v>
      </c>
      <c r="AB18" s="13">
        <f t="shared" si="3"/>
        <v>2.8</v>
      </c>
    </row>
    <row r="19" spans="1:28" ht="43.2" customHeight="1" x14ac:dyDescent="0.25">
      <c r="A19" s="8" t="s">
        <v>20</v>
      </c>
      <c r="B19" s="10" t="str">
        <f>'1'!B21:C21</f>
        <v>Не проявляет предубеждения по отношению к семьям, людям (детям, взрослым) другой расы или культуры, к людям с ограниченными возможностями</v>
      </c>
      <c r="C19" s="12">
        <f>'1'!E21</f>
        <v>2</v>
      </c>
      <c r="D19" s="12">
        <f>'2'!E21</f>
        <v>2</v>
      </c>
      <c r="E19" s="12">
        <f>'3'!E21</f>
        <v>3</v>
      </c>
      <c r="F19" s="12">
        <f>'4'!E21</f>
        <v>3</v>
      </c>
      <c r="G19" s="12">
        <f>'5'!E21</f>
        <v>2</v>
      </c>
      <c r="H19" s="12">
        <f>'6'!E21</f>
        <v>2</v>
      </c>
      <c r="I19" s="12">
        <f>'7'!E21</f>
        <v>3</v>
      </c>
      <c r="J19" s="12">
        <f>'8'!E21</f>
        <v>3</v>
      </c>
      <c r="K19" s="12">
        <f>'9'!E21</f>
        <v>3</v>
      </c>
      <c r="L19" s="12">
        <f>'10'!E21</f>
        <v>3</v>
      </c>
      <c r="M19" s="12">
        <f>'11'!E21</f>
        <v>3</v>
      </c>
      <c r="N19" s="12">
        <f>'12'!E21</f>
        <v>3</v>
      </c>
      <c r="O19" s="12">
        <f>'13'!E21</f>
        <v>3</v>
      </c>
      <c r="P19" s="12">
        <f>'14'!E21</f>
        <v>3</v>
      </c>
      <c r="Q19" s="12">
        <f>'15'!E21</f>
        <v>3</v>
      </c>
      <c r="R19" s="12">
        <f>'16'!E21</f>
        <v>3</v>
      </c>
      <c r="S19" s="12">
        <f>'17'!E21</f>
        <v>3</v>
      </c>
      <c r="T19" s="12">
        <f>'18'!E21</f>
        <v>3</v>
      </c>
      <c r="U19" s="12">
        <f>'19'!E21</f>
        <v>3</v>
      </c>
      <c r="V19" s="12">
        <f>'20'!E21</f>
        <v>2</v>
      </c>
      <c r="W19" s="12" t="e">
        <f>#REF!</f>
        <v>#REF!</v>
      </c>
      <c r="X19" s="12" t="e">
        <f>#REF!</f>
        <v>#REF!</v>
      </c>
      <c r="Y19" s="12" t="e">
        <f>#REF!</f>
        <v>#REF!</v>
      </c>
      <c r="Z19" s="12" t="e">
        <f>#REF!</f>
        <v>#REF!</v>
      </c>
      <c r="AA19" s="12" t="e">
        <f>#REF!</f>
        <v>#REF!</v>
      </c>
      <c r="AB19" s="13">
        <f t="shared" si="3"/>
        <v>2.75</v>
      </c>
    </row>
    <row r="20" spans="1:28" s="15" customFormat="1" ht="13.05" customHeight="1" x14ac:dyDescent="0.2">
      <c r="A20" s="33" t="s">
        <v>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s="15" customFormat="1" ht="13.05" customHeight="1" x14ac:dyDescent="0.2">
      <c r="A21" s="37" t="s">
        <v>3</v>
      </c>
      <c r="B21" s="37"/>
      <c r="C21" s="11">
        <f>AVERAGE(C22:C27)</f>
        <v>2.6666666666666665</v>
      </c>
      <c r="D21" s="11">
        <f t="shared" ref="D21:AA21" si="4">AVERAGE(D22:D27)</f>
        <v>2</v>
      </c>
      <c r="E21" s="11">
        <f t="shared" si="4"/>
        <v>2.6666666666666665</v>
      </c>
      <c r="F21" s="11">
        <f t="shared" si="4"/>
        <v>2.6666666666666665</v>
      </c>
      <c r="G21" s="11">
        <f t="shared" si="4"/>
        <v>2.6666666666666665</v>
      </c>
      <c r="H21" s="11">
        <f t="shared" si="4"/>
        <v>2</v>
      </c>
      <c r="I21" s="11">
        <f t="shared" si="4"/>
        <v>2.8333333333333335</v>
      </c>
      <c r="J21" s="11">
        <f t="shared" si="4"/>
        <v>3</v>
      </c>
      <c r="K21" s="11">
        <f t="shared" si="4"/>
        <v>3</v>
      </c>
      <c r="L21" s="11">
        <f t="shared" si="4"/>
        <v>3</v>
      </c>
      <c r="M21" s="11">
        <f t="shared" si="4"/>
        <v>2.5</v>
      </c>
      <c r="N21" s="11">
        <f t="shared" si="4"/>
        <v>2.5</v>
      </c>
      <c r="O21" s="11">
        <f t="shared" si="4"/>
        <v>2.3333333333333335</v>
      </c>
      <c r="P21" s="11">
        <f t="shared" si="4"/>
        <v>3</v>
      </c>
      <c r="Q21" s="11">
        <f t="shared" si="4"/>
        <v>3</v>
      </c>
      <c r="R21" s="11">
        <f t="shared" si="4"/>
        <v>3</v>
      </c>
      <c r="S21" s="11">
        <f t="shared" si="4"/>
        <v>3</v>
      </c>
      <c r="T21" s="11">
        <f t="shared" si="4"/>
        <v>3</v>
      </c>
      <c r="U21" s="11">
        <f t="shared" si="4"/>
        <v>2</v>
      </c>
      <c r="V21" s="11">
        <f t="shared" si="4"/>
        <v>2.1666666666666665</v>
      </c>
      <c r="W21" s="11" t="e">
        <f t="shared" si="4"/>
        <v>#REF!</v>
      </c>
      <c r="X21" s="11" t="e">
        <f t="shared" si="4"/>
        <v>#REF!</v>
      </c>
      <c r="Y21" s="11" t="e">
        <f t="shared" si="4"/>
        <v>#REF!</v>
      </c>
      <c r="Z21" s="11" t="e">
        <f t="shared" si="4"/>
        <v>#REF!</v>
      </c>
      <c r="AA21" s="11" t="e">
        <f t="shared" si="4"/>
        <v>#REF!</v>
      </c>
      <c r="AB21" s="11">
        <f>AVERAGEIF(C22:AA27,"&gt;0")</f>
        <v>2.65</v>
      </c>
    </row>
    <row r="22" spans="1:28" s="15" customFormat="1" ht="45" customHeight="1" x14ac:dyDescent="0.2">
      <c r="A22" s="8" t="s">
        <v>17</v>
      </c>
      <c r="B22" s="31" t="str">
        <f>'1'!B24:C24</f>
        <v xml:space="preserve">Обладает начальными знаниями о себе, своей семье, о природном и социальном окружении, применяет их в разных жизненных ситуациях </v>
      </c>
      <c r="C22" s="12">
        <f>'1'!E24</f>
        <v>3</v>
      </c>
      <c r="D22" s="12">
        <f>'2'!E24</f>
        <v>2</v>
      </c>
      <c r="E22" s="12">
        <f>'3'!E24</f>
        <v>3</v>
      </c>
      <c r="F22" s="12">
        <f>'4'!E24</f>
        <v>3</v>
      </c>
      <c r="G22" s="12">
        <f>'5'!E24</f>
        <v>3</v>
      </c>
      <c r="H22" s="12">
        <f>'6'!E24</f>
        <v>2</v>
      </c>
      <c r="I22" s="12">
        <f>'7'!E24</f>
        <v>3</v>
      </c>
      <c r="J22" s="12">
        <f>'8'!E24</f>
        <v>3</v>
      </c>
      <c r="K22" s="12">
        <f>'9'!E24</f>
        <v>3</v>
      </c>
      <c r="L22" s="12">
        <f>'10'!E24</f>
        <v>3</v>
      </c>
      <c r="M22" s="12">
        <f>'11'!E24</f>
        <v>2</v>
      </c>
      <c r="N22" s="12">
        <f>'12'!E24</f>
        <v>2</v>
      </c>
      <c r="O22" s="12">
        <f>'13'!E24</f>
        <v>2</v>
      </c>
      <c r="P22" s="12">
        <f>'14'!E24</f>
        <v>3</v>
      </c>
      <c r="Q22" s="12">
        <f>'15'!E24</f>
        <v>3</v>
      </c>
      <c r="R22" s="12">
        <f>'16'!E24</f>
        <v>3</v>
      </c>
      <c r="S22" s="12">
        <f>'17'!E24</f>
        <v>3</v>
      </c>
      <c r="T22" s="12">
        <f>'18'!E24</f>
        <v>3</v>
      </c>
      <c r="U22" s="12">
        <f>'19'!E24</f>
        <v>2</v>
      </c>
      <c r="V22" s="12">
        <f>'20'!E24</f>
        <v>2</v>
      </c>
      <c r="W22" s="12" t="e">
        <f>#REF!</f>
        <v>#REF!</v>
      </c>
      <c r="X22" s="12" t="e">
        <f>#REF!</f>
        <v>#REF!</v>
      </c>
      <c r="Y22" s="12" t="e">
        <f>#REF!</f>
        <v>#REF!</v>
      </c>
      <c r="Z22" s="12" t="e">
        <f>#REF!</f>
        <v>#REF!</v>
      </c>
      <c r="AA22" s="12" t="e">
        <f>#REF!</f>
        <v>#REF!</v>
      </c>
      <c r="AB22" s="13">
        <f t="shared" ref="AB22:AB27" si="5">AVERAGEIF(C22:AA22,"&gt;0")</f>
        <v>2.65</v>
      </c>
    </row>
    <row r="23" spans="1:28" s="15" customFormat="1" ht="22.8" customHeight="1" x14ac:dyDescent="0.2">
      <c r="A23" s="8" t="s">
        <v>18</v>
      </c>
      <c r="B23" s="31" t="str">
        <f>'1'!B25:C25</f>
        <v xml:space="preserve">Знает функциональные обязанности каждого члена семьи и свои собственные </v>
      </c>
      <c r="C23" s="12">
        <f>'1'!E25</f>
        <v>3</v>
      </c>
      <c r="D23" s="12">
        <f>'2'!E25</f>
        <v>2</v>
      </c>
      <c r="E23" s="12">
        <f>'3'!E25</f>
        <v>3</v>
      </c>
      <c r="F23" s="12">
        <f>'4'!E25</f>
        <v>3</v>
      </c>
      <c r="G23" s="12">
        <f>'5'!E25</f>
        <v>3</v>
      </c>
      <c r="H23" s="12">
        <f>'6'!E25</f>
        <v>2</v>
      </c>
      <c r="I23" s="12">
        <f>'7'!E25</f>
        <v>3</v>
      </c>
      <c r="J23" s="12">
        <f>'8'!E25</f>
        <v>3</v>
      </c>
      <c r="K23" s="12">
        <f>'9'!E25</f>
        <v>3</v>
      </c>
      <c r="L23" s="12">
        <f>'10'!E25</f>
        <v>3</v>
      </c>
      <c r="M23" s="12">
        <f>'11'!E25</f>
        <v>3</v>
      </c>
      <c r="N23" s="12">
        <f>'12'!E25</f>
        <v>3</v>
      </c>
      <c r="O23" s="12">
        <f>'13'!E25</f>
        <v>3</v>
      </c>
      <c r="P23" s="12">
        <f>'14'!E25</f>
        <v>3</v>
      </c>
      <c r="Q23" s="12">
        <f>'15'!E25</f>
        <v>3</v>
      </c>
      <c r="R23" s="12">
        <f>'16'!E25</f>
        <v>3</v>
      </c>
      <c r="S23" s="12">
        <f>'17'!E25</f>
        <v>3</v>
      </c>
      <c r="T23" s="12">
        <f>'18'!E25</f>
        <v>3</v>
      </c>
      <c r="U23" s="12">
        <f>'19'!E25</f>
        <v>2</v>
      </c>
      <c r="V23" s="12">
        <f>'20'!E25</f>
        <v>3</v>
      </c>
      <c r="W23" s="12" t="e">
        <f>#REF!</f>
        <v>#REF!</v>
      </c>
      <c r="X23" s="12" t="e">
        <f>#REF!</f>
        <v>#REF!</v>
      </c>
      <c r="Y23" s="12" t="e">
        <f>#REF!</f>
        <v>#REF!</v>
      </c>
      <c r="Z23" s="12" t="e">
        <f>#REF!</f>
        <v>#REF!</v>
      </c>
      <c r="AA23" s="12" t="e">
        <f>#REF!</f>
        <v>#REF!</v>
      </c>
      <c r="AB23" s="13">
        <f t="shared" si="5"/>
        <v>2.85</v>
      </c>
    </row>
    <row r="24" spans="1:28" s="15" customFormat="1" ht="27" customHeight="1" x14ac:dyDescent="0.2">
      <c r="A24" s="8" t="s">
        <v>19</v>
      </c>
      <c r="B24" s="31" t="str">
        <f>'1'!B26:C26</f>
        <v xml:space="preserve">Знает и применяет разные способы проявления заботы о близких людях </v>
      </c>
      <c r="C24" s="12">
        <f>'1'!E26</f>
        <v>3</v>
      </c>
      <c r="D24" s="12">
        <f>'2'!E26</f>
        <v>2</v>
      </c>
      <c r="E24" s="12">
        <f>'3'!E26</f>
        <v>3</v>
      </c>
      <c r="F24" s="12">
        <f>'4'!E26</f>
        <v>3</v>
      </c>
      <c r="G24" s="12">
        <f>'5'!E26</f>
        <v>2</v>
      </c>
      <c r="H24" s="12">
        <f>'6'!E26</f>
        <v>2</v>
      </c>
      <c r="I24" s="12">
        <f>'7'!E26</f>
        <v>3</v>
      </c>
      <c r="J24" s="12">
        <f>'8'!E26</f>
        <v>3</v>
      </c>
      <c r="K24" s="12">
        <f>'9'!E26</f>
        <v>3</v>
      </c>
      <c r="L24" s="12">
        <f>'10'!E26</f>
        <v>3</v>
      </c>
      <c r="M24" s="12">
        <f>'11'!E26</f>
        <v>3</v>
      </c>
      <c r="N24" s="12">
        <f>'12'!E26</f>
        <v>3</v>
      </c>
      <c r="O24" s="12">
        <f>'13'!E26</f>
        <v>3</v>
      </c>
      <c r="P24" s="12">
        <f>'14'!E26</f>
        <v>3</v>
      </c>
      <c r="Q24" s="12">
        <f>'15'!E26</f>
        <v>3</v>
      </c>
      <c r="R24" s="12">
        <f>'16'!E26</f>
        <v>3</v>
      </c>
      <c r="S24" s="12">
        <f>'17'!E26</f>
        <v>3</v>
      </c>
      <c r="T24" s="12">
        <f>'18'!E26</f>
        <v>3</v>
      </c>
      <c r="U24" s="12">
        <f>'19'!E26</f>
        <v>2</v>
      </c>
      <c r="V24" s="12">
        <f>'20'!E26</f>
        <v>2</v>
      </c>
      <c r="W24" s="12" t="e">
        <f>#REF!</f>
        <v>#REF!</v>
      </c>
      <c r="X24" s="12" t="e">
        <f>#REF!</f>
        <v>#REF!</v>
      </c>
      <c r="Y24" s="12" t="e">
        <f>#REF!</f>
        <v>#REF!</v>
      </c>
      <c r="Z24" s="12" t="e">
        <f>#REF!</f>
        <v>#REF!</v>
      </c>
      <c r="AA24" s="12" t="e">
        <f>#REF!</f>
        <v>#REF!</v>
      </c>
      <c r="AB24" s="13">
        <f t="shared" si="5"/>
        <v>2.75</v>
      </c>
    </row>
    <row r="25" spans="1:28" s="15" customFormat="1" ht="34.200000000000003" customHeight="1" x14ac:dyDescent="0.2">
      <c r="A25" s="8" t="s">
        <v>22</v>
      </c>
      <c r="B25" s="31" t="str">
        <f>'1'!B27:C27</f>
        <v>Знает любимые праздники семьи, национальные традиции и обычаи своего народа, может рассказать о них</v>
      </c>
      <c r="C25" s="12">
        <f>'1'!E27</f>
        <v>2</v>
      </c>
      <c r="D25" s="12">
        <f>'2'!E27</f>
        <v>2</v>
      </c>
      <c r="E25" s="12">
        <f>'3'!E27</f>
        <v>3</v>
      </c>
      <c r="F25" s="12">
        <f>'4'!E27</f>
        <v>2</v>
      </c>
      <c r="G25" s="12">
        <f>'5'!E27</f>
        <v>3</v>
      </c>
      <c r="H25" s="12">
        <f>'6'!E27</f>
        <v>2</v>
      </c>
      <c r="I25" s="12">
        <f>'7'!E27</f>
        <v>3</v>
      </c>
      <c r="J25" s="12">
        <f>'8'!E27</f>
        <v>3</v>
      </c>
      <c r="K25" s="12">
        <f>'9'!E27</f>
        <v>3</v>
      </c>
      <c r="L25" s="12">
        <f>'10'!E27</f>
        <v>3</v>
      </c>
      <c r="M25" s="12">
        <f>'11'!E27</f>
        <v>2</v>
      </c>
      <c r="N25" s="12">
        <f>'12'!E27</f>
        <v>3</v>
      </c>
      <c r="O25" s="12">
        <f>'13'!E27</f>
        <v>2</v>
      </c>
      <c r="P25" s="12">
        <f>'14'!E27</f>
        <v>3</v>
      </c>
      <c r="Q25" s="12">
        <f>'15'!E27</f>
        <v>3</v>
      </c>
      <c r="R25" s="12">
        <f>'16'!E27</f>
        <v>3</v>
      </c>
      <c r="S25" s="12">
        <f>'17'!E27</f>
        <v>3</v>
      </c>
      <c r="T25" s="12">
        <f>'18'!E27</f>
        <v>3</v>
      </c>
      <c r="U25" s="12">
        <f>'19'!E27</f>
        <v>2</v>
      </c>
      <c r="V25" s="12">
        <f>'20'!E27</f>
        <v>2</v>
      </c>
      <c r="W25" s="12" t="e">
        <f>#REF!</f>
        <v>#REF!</v>
      </c>
      <c r="X25" s="12" t="e">
        <f>#REF!</f>
        <v>#REF!</v>
      </c>
      <c r="Y25" s="12" t="e">
        <f>#REF!</f>
        <v>#REF!</v>
      </c>
      <c r="Z25" s="12" t="e">
        <f>#REF!</f>
        <v>#REF!</v>
      </c>
      <c r="AA25" s="12" t="e">
        <f>#REF!</f>
        <v>#REF!</v>
      </c>
      <c r="AB25" s="13">
        <f t="shared" si="5"/>
        <v>2.6</v>
      </c>
    </row>
    <row r="26" spans="1:28" s="15" customFormat="1" ht="44.4" customHeight="1" x14ac:dyDescent="0.2">
      <c r="A26" s="8" t="s">
        <v>64</v>
      </c>
      <c r="B26" s="31" t="str">
        <f>'1'!B28:C28</f>
        <v>Знает и рассказывает о близких родственниках участниках боевых действий. Понимает смысл социальной акции «Бессмертный полк»</v>
      </c>
      <c r="C26" s="12">
        <f>'1'!E28</f>
        <v>3</v>
      </c>
      <c r="D26" s="12">
        <f>'2'!E28</f>
        <v>2</v>
      </c>
      <c r="E26" s="12">
        <f>'3'!E28</f>
        <v>2</v>
      </c>
      <c r="F26" s="12">
        <f>'4'!E28</f>
        <v>3</v>
      </c>
      <c r="G26" s="12">
        <f>'5'!E28</f>
        <v>2</v>
      </c>
      <c r="H26" s="12">
        <f>'6'!E28</f>
        <v>2</v>
      </c>
      <c r="I26" s="12">
        <f>'7'!E28</f>
        <v>3</v>
      </c>
      <c r="J26" s="12">
        <f>'8'!E28</f>
        <v>3</v>
      </c>
      <c r="K26" s="12">
        <f>'9'!E28</f>
        <v>3</v>
      </c>
      <c r="L26" s="12">
        <f>'10'!E28</f>
        <v>3</v>
      </c>
      <c r="M26" s="12">
        <f>'11'!E28</f>
        <v>2</v>
      </c>
      <c r="N26" s="12">
        <f>'12'!E28</f>
        <v>2</v>
      </c>
      <c r="O26" s="12">
        <f>'13'!E28</f>
        <v>2</v>
      </c>
      <c r="P26" s="12">
        <f>'14'!E28</f>
        <v>3</v>
      </c>
      <c r="Q26" s="12">
        <f>'15'!E28</f>
        <v>3</v>
      </c>
      <c r="R26" s="12">
        <f>'16'!E28</f>
        <v>3</v>
      </c>
      <c r="S26" s="12">
        <f>'17'!E28</f>
        <v>3</v>
      </c>
      <c r="T26" s="12">
        <f>'18'!E28</f>
        <v>3</v>
      </c>
      <c r="U26" s="12">
        <f>'19'!E28</f>
        <v>2</v>
      </c>
      <c r="V26" s="12">
        <f>'20'!E28</f>
        <v>2</v>
      </c>
      <c r="W26" s="12" t="e">
        <f>#REF!</f>
        <v>#REF!</v>
      </c>
      <c r="X26" s="12" t="e">
        <f>#REF!</f>
        <v>#REF!</v>
      </c>
      <c r="Y26" s="12" t="e">
        <f>#REF!</f>
        <v>#REF!</v>
      </c>
      <c r="Z26" s="12" t="e">
        <f>#REF!</f>
        <v>#REF!</v>
      </c>
      <c r="AA26" s="12" t="e">
        <f>#REF!</f>
        <v>#REF!</v>
      </c>
      <c r="AB26" s="13">
        <f t="shared" si="5"/>
        <v>2.5499999999999998</v>
      </c>
    </row>
    <row r="27" spans="1:28" ht="27" customHeight="1" x14ac:dyDescent="0.25">
      <c r="A27" s="8" t="s">
        <v>65</v>
      </c>
      <c r="B27" s="31" t="str">
        <f>'1'!B29:C29</f>
        <v>Рассказывает об обычаях, праздниках своей семьи и знакомых семей разных культур</v>
      </c>
      <c r="C27" s="12">
        <f>'1'!E29</f>
        <v>2</v>
      </c>
      <c r="D27" s="12">
        <f>'2'!E29</f>
        <v>2</v>
      </c>
      <c r="E27" s="12">
        <f>'3'!E29</f>
        <v>2</v>
      </c>
      <c r="F27" s="12">
        <f>'4'!E29</f>
        <v>2</v>
      </c>
      <c r="G27" s="12">
        <f>'5'!E29</f>
        <v>3</v>
      </c>
      <c r="H27" s="12">
        <f>'6'!E29</f>
        <v>2</v>
      </c>
      <c r="I27" s="12">
        <f>'7'!E29</f>
        <v>2</v>
      </c>
      <c r="J27" s="12">
        <f>'8'!E29</f>
        <v>3</v>
      </c>
      <c r="K27" s="12">
        <f>'9'!E29</f>
        <v>3</v>
      </c>
      <c r="L27" s="12">
        <f>'10'!E29</f>
        <v>3</v>
      </c>
      <c r="M27" s="12">
        <f>'11'!E29</f>
        <v>3</v>
      </c>
      <c r="N27" s="12">
        <f>'12'!E29</f>
        <v>2</v>
      </c>
      <c r="O27" s="12">
        <f>'13'!E29</f>
        <v>2</v>
      </c>
      <c r="P27" s="12">
        <f>'14'!E29</f>
        <v>3</v>
      </c>
      <c r="Q27" s="12">
        <f>'15'!E29</f>
        <v>3</v>
      </c>
      <c r="R27" s="12">
        <f>'16'!E29</f>
        <v>3</v>
      </c>
      <c r="S27" s="12">
        <f>'17'!E29</f>
        <v>3</v>
      </c>
      <c r="T27" s="12">
        <f>'18'!E29</f>
        <v>3</v>
      </c>
      <c r="U27" s="12">
        <f>'19'!E29</f>
        <v>2</v>
      </c>
      <c r="V27" s="12">
        <f>'20'!E29</f>
        <v>2</v>
      </c>
      <c r="W27" s="12" t="e">
        <f>#REF!</f>
        <v>#REF!</v>
      </c>
      <c r="X27" s="12" t="e">
        <f>#REF!</f>
        <v>#REF!</v>
      </c>
      <c r="Y27" s="12" t="e">
        <f>#REF!</f>
        <v>#REF!</v>
      </c>
      <c r="Z27" s="12" t="e">
        <f>#REF!</f>
        <v>#REF!</v>
      </c>
      <c r="AA27" s="12" t="e">
        <f>#REF!</f>
        <v>#REF!</v>
      </c>
      <c r="AB27" s="13">
        <f t="shared" si="5"/>
        <v>2.5</v>
      </c>
    </row>
    <row r="28" spans="1:28" s="15" customFormat="1" ht="13.05" customHeight="1" x14ac:dyDescent="0.2">
      <c r="A28" s="53" t="s">
        <v>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</row>
    <row r="29" spans="1:28" s="15" customFormat="1" ht="13.05" customHeight="1" x14ac:dyDescent="0.2">
      <c r="A29" s="52" t="s">
        <v>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s="15" customFormat="1" ht="13.05" customHeight="1" x14ac:dyDescent="0.2">
      <c r="A30" s="37" t="s">
        <v>3</v>
      </c>
      <c r="B30" s="37"/>
      <c r="C30" s="11">
        <f>AVERAGE(C31:C37)</f>
        <v>2.4285714285714284</v>
      </c>
      <c r="D30" s="11">
        <f t="shared" ref="D30:AA30" si="6">AVERAGE(D31:D37)</f>
        <v>2</v>
      </c>
      <c r="E30" s="11">
        <f t="shared" si="6"/>
        <v>2.5714285714285716</v>
      </c>
      <c r="F30" s="11">
        <f t="shared" si="6"/>
        <v>3</v>
      </c>
      <c r="G30" s="11">
        <f t="shared" si="6"/>
        <v>2</v>
      </c>
      <c r="H30" s="11">
        <f t="shared" si="6"/>
        <v>2</v>
      </c>
      <c r="I30" s="11">
        <f t="shared" si="6"/>
        <v>3</v>
      </c>
      <c r="J30" s="11">
        <f t="shared" si="6"/>
        <v>3</v>
      </c>
      <c r="K30" s="11">
        <f t="shared" si="6"/>
        <v>3</v>
      </c>
      <c r="L30" s="11">
        <f t="shared" si="6"/>
        <v>3</v>
      </c>
      <c r="M30" s="11">
        <f t="shared" si="6"/>
        <v>2.1428571428571428</v>
      </c>
      <c r="N30" s="11">
        <f t="shared" si="6"/>
        <v>2.4285714285714284</v>
      </c>
      <c r="O30" s="11">
        <f t="shared" si="6"/>
        <v>2.4285714285714284</v>
      </c>
      <c r="P30" s="11">
        <f t="shared" si="6"/>
        <v>3</v>
      </c>
      <c r="Q30" s="11">
        <f t="shared" si="6"/>
        <v>2.5714285714285716</v>
      </c>
      <c r="R30" s="11">
        <f t="shared" si="6"/>
        <v>3</v>
      </c>
      <c r="S30" s="11">
        <f t="shared" si="6"/>
        <v>3</v>
      </c>
      <c r="T30" s="11">
        <f t="shared" si="6"/>
        <v>3</v>
      </c>
      <c r="U30" s="11">
        <f t="shared" si="6"/>
        <v>2.1428571428571428</v>
      </c>
      <c r="V30" s="11">
        <f t="shared" si="6"/>
        <v>2</v>
      </c>
      <c r="W30" s="11" t="e">
        <f t="shared" si="6"/>
        <v>#REF!</v>
      </c>
      <c r="X30" s="11" t="e">
        <f t="shared" si="6"/>
        <v>#REF!</v>
      </c>
      <c r="Y30" s="11" t="e">
        <f t="shared" si="6"/>
        <v>#REF!</v>
      </c>
      <c r="Z30" s="11" t="e">
        <f t="shared" si="6"/>
        <v>#REF!</v>
      </c>
      <c r="AA30" s="11" t="e">
        <f t="shared" si="6"/>
        <v>#REF!</v>
      </c>
      <c r="AB30" s="11">
        <f>AVERAGEIF(C31:AA37,"&gt;0")</f>
        <v>2.5857142857142859</v>
      </c>
    </row>
    <row r="31" spans="1:28" ht="26.4" customHeight="1" x14ac:dyDescent="0.25">
      <c r="A31" s="8" t="s">
        <v>9</v>
      </c>
      <c r="B31" s="9" t="str">
        <f>'1'!B33:C33</f>
        <v>Излучает жизнерадостность, уверенность, обнаруживает внутренний покой</v>
      </c>
      <c r="C31" s="12">
        <f>'1'!E33</f>
        <v>2</v>
      </c>
      <c r="D31" s="12">
        <f>'2'!E33</f>
        <v>2</v>
      </c>
      <c r="E31" s="12">
        <f>'3'!E33</f>
        <v>2</v>
      </c>
      <c r="F31" s="12">
        <f>'4'!E33</f>
        <v>3</v>
      </c>
      <c r="G31" s="12">
        <f>'5'!E33</f>
        <v>2</v>
      </c>
      <c r="H31" s="12">
        <f>'6'!E33</f>
        <v>2</v>
      </c>
      <c r="I31" s="12">
        <f>'7'!E33</f>
        <v>3</v>
      </c>
      <c r="J31" s="12">
        <f>'8'!E33</f>
        <v>3</v>
      </c>
      <c r="K31" s="12">
        <f>'9'!E33</f>
        <v>3</v>
      </c>
      <c r="L31" s="12">
        <f>'10'!E33</f>
        <v>3</v>
      </c>
      <c r="M31" s="12">
        <f>'11'!E33</f>
        <v>2</v>
      </c>
      <c r="N31" s="12">
        <f>'12'!E33</f>
        <v>3</v>
      </c>
      <c r="O31" s="12">
        <f>'13'!E33</f>
        <v>2</v>
      </c>
      <c r="P31" s="12">
        <f>'14'!E33</f>
        <v>3</v>
      </c>
      <c r="Q31" s="12">
        <f>'15'!E33</f>
        <v>3</v>
      </c>
      <c r="R31" s="12">
        <f>'16'!E33</f>
        <v>3</v>
      </c>
      <c r="S31" s="12">
        <f>'17'!E33</f>
        <v>3</v>
      </c>
      <c r="T31" s="12">
        <f>'18'!E33</f>
        <v>3</v>
      </c>
      <c r="U31" s="12">
        <f>'19'!E33</f>
        <v>2</v>
      </c>
      <c r="V31" s="12">
        <f>'20'!E33</f>
        <v>2</v>
      </c>
      <c r="W31" s="12" t="e">
        <f>#REF!</f>
        <v>#REF!</v>
      </c>
      <c r="X31" s="12" t="e">
        <f>#REF!</f>
        <v>#REF!</v>
      </c>
      <c r="Y31" s="12" t="e">
        <f>#REF!</f>
        <v>#REF!</v>
      </c>
      <c r="Z31" s="12" t="e">
        <f>#REF!</f>
        <v>#REF!</v>
      </c>
      <c r="AA31" s="12" t="e">
        <f>#REF!</f>
        <v>#REF!</v>
      </c>
      <c r="AB31" s="13">
        <f t="shared" ref="AB31:AB37" si="7">AVERAGEIF(C31:AA31,"&gt;0")</f>
        <v>2.5499999999999998</v>
      </c>
    </row>
    <row r="32" spans="1:28" ht="57.6" customHeight="1" x14ac:dyDescent="0.25">
      <c r="A32" s="8" t="s">
        <v>10</v>
      </c>
      <c r="B32" s="9" t="str">
        <f>'1'!B34:C34</f>
        <v>Понимает значение эмоциональной окраски слова, его значения в процессе общения, а также то, как влияют отрицательные эмоции, речевые высказывания на состояние самого человека и других людей</v>
      </c>
      <c r="C32" s="12">
        <f>'1'!E34</f>
        <v>2</v>
      </c>
      <c r="D32" s="12">
        <f>'2'!E34</f>
        <v>2</v>
      </c>
      <c r="E32" s="12">
        <f>'3'!E34</f>
        <v>2</v>
      </c>
      <c r="F32" s="12">
        <f>'4'!E34</f>
        <v>3</v>
      </c>
      <c r="G32" s="12">
        <f>'5'!E34</f>
        <v>2</v>
      </c>
      <c r="H32" s="12">
        <f>'6'!E34</f>
        <v>2</v>
      </c>
      <c r="I32" s="12">
        <f>'7'!E34</f>
        <v>3</v>
      </c>
      <c r="J32" s="12">
        <f>'8'!E34</f>
        <v>3</v>
      </c>
      <c r="K32" s="12">
        <f>'9'!E34</f>
        <v>3</v>
      </c>
      <c r="L32" s="12">
        <f>'10'!E34</f>
        <v>3</v>
      </c>
      <c r="M32" s="12">
        <f>'11'!E34</f>
        <v>3</v>
      </c>
      <c r="N32" s="12">
        <f>'12'!E34</f>
        <v>2</v>
      </c>
      <c r="O32" s="12">
        <f>'13'!E34</f>
        <v>2</v>
      </c>
      <c r="P32" s="12">
        <f>'14'!E34</f>
        <v>3</v>
      </c>
      <c r="Q32" s="12">
        <f>'15'!E34</f>
        <v>3</v>
      </c>
      <c r="R32" s="12">
        <f>'16'!E34</f>
        <v>3</v>
      </c>
      <c r="S32" s="12">
        <f>'17'!E34</f>
        <v>3</v>
      </c>
      <c r="T32" s="12">
        <f>'18'!E34</f>
        <v>3</v>
      </c>
      <c r="U32" s="12">
        <f>'19'!E34</f>
        <v>2</v>
      </c>
      <c r="V32" s="12">
        <f>'20'!E34</f>
        <v>2</v>
      </c>
      <c r="W32" s="12" t="e">
        <f>#REF!</f>
        <v>#REF!</v>
      </c>
      <c r="X32" s="12" t="e">
        <f>#REF!</f>
        <v>#REF!</v>
      </c>
      <c r="Y32" s="12" t="e">
        <f>#REF!</f>
        <v>#REF!</v>
      </c>
      <c r="Z32" s="12" t="e">
        <f>#REF!</f>
        <v>#REF!</v>
      </c>
      <c r="AA32" s="12" t="e">
        <f>#REF!</f>
        <v>#REF!</v>
      </c>
      <c r="AB32" s="13">
        <f t="shared" si="7"/>
        <v>2.5499999999999998</v>
      </c>
    </row>
    <row r="33" spans="1:28" ht="26.4" customHeight="1" x14ac:dyDescent="0.25">
      <c r="A33" s="8" t="s">
        <v>11</v>
      </c>
      <c r="B33" s="9" t="str">
        <f>'1'!B35:C35</f>
        <v>Проявляет сочувствие, сопереживает людям с ограниченными возможностями здоровья</v>
      </c>
      <c r="C33" s="12">
        <f>'1'!E35</f>
        <v>2</v>
      </c>
      <c r="D33" s="12">
        <f>'2'!E35</f>
        <v>2</v>
      </c>
      <c r="E33" s="12">
        <f>'3'!E35</f>
        <v>3</v>
      </c>
      <c r="F33" s="12">
        <f>'4'!E35</f>
        <v>3</v>
      </c>
      <c r="G33" s="12">
        <f>'5'!E35</f>
        <v>2</v>
      </c>
      <c r="H33" s="12">
        <f>'6'!E35</f>
        <v>2</v>
      </c>
      <c r="I33" s="12">
        <f>'7'!E35</f>
        <v>3</v>
      </c>
      <c r="J33" s="12">
        <f>'8'!E35</f>
        <v>3</v>
      </c>
      <c r="K33" s="12">
        <f>'9'!E35</f>
        <v>3</v>
      </c>
      <c r="L33" s="12">
        <f>'10'!E35</f>
        <v>3</v>
      </c>
      <c r="M33" s="12">
        <f>'11'!E35</f>
        <v>2</v>
      </c>
      <c r="N33" s="12">
        <f>'12'!E35</f>
        <v>3</v>
      </c>
      <c r="O33" s="12">
        <f>'13'!E35</f>
        <v>3</v>
      </c>
      <c r="P33" s="12">
        <f>'14'!E35</f>
        <v>3</v>
      </c>
      <c r="Q33" s="12">
        <f>'15'!E35</f>
        <v>2</v>
      </c>
      <c r="R33" s="12">
        <f>'16'!E35</f>
        <v>3</v>
      </c>
      <c r="S33" s="12">
        <f>'17'!E35</f>
        <v>3</v>
      </c>
      <c r="T33" s="12">
        <f>'18'!E35</f>
        <v>3</v>
      </c>
      <c r="U33" s="12">
        <f>'19'!E35</f>
        <v>2</v>
      </c>
      <c r="V33" s="12">
        <f>'20'!E35</f>
        <v>2</v>
      </c>
      <c r="W33" s="12" t="e">
        <f>#REF!</f>
        <v>#REF!</v>
      </c>
      <c r="X33" s="12" t="e">
        <f>#REF!</f>
        <v>#REF!</v>
      </c>
      <c r="Y33" s="12" t="e">
        <f>#REF!</f>
        <v>#REF!</v>
      </c>
      <c r="Z33" s="12" t="e">
        <f>#REF!</f>
        <v>#REF!</v>
      </c>
      <c r="AA33" s="12" t="e">
        <f>#REF!</f>
        <v>#REF!</v>
      </c>
      <c r="AB33" s="13">
        <f t="shared" si="7"/>
        <v>2.6</v>
      </c>
    </row>
    <row r="34" spans="1:28" ht="26.4" customHeight="1" x14ac:dyDescent="0.25">
      <c r="A34" s="8" t="s">
        <v>12</v>
      </c>
      <c r="B34" s="9" t="str">
        <f>'1'!B36:C36</f>
        <v xml:space="preserve">Проявляет сочувствие, сопереживает животным, попавшим в беду </v>
      </c>
      <c r="C34" s="12">
        <f>'1'!E36</f>
        <v>3</v>
      </c>
      <c r="D34" s="12">
        <f>'2'!E36</f>
        <v>2</v>
      </c>
      <c r="E34" s="12">
        <f>'3'!E36</f>
        <v>3</v>
      </c>
      <c r="F34" s="12">
        <f>'4'!E36</f>
        <v>3</v>
      </c>
      <c r="G34" s="12">
        <f>'5'!E36</f>
        <v>2</v>
      </c>
      <c r="H34" s="12">
        <f>'6'!E36</f>
        <v>2</v>
      </c>
      <c r="I34" s="12">
        <f>'7'!E36</f>
        <v>3</v>
      </c>
      <c r="J34" s="12">
        <f>'8'!E36</f>
        <v>3</v>
      </c>
      <c r="K34" s="12">
        <f>'9'!E36</f>
        <v>3</v>
      </c>
      <c r="L34" s="12">
        <f>'10'!E36</f>
        <v>3</v>
      </c>
      <c r="M34" s="12">
        <f>'11'!E36</f>
        <v>2</v>
      </c>
      <c r="N34" s="12">
        <f>'12'!E36</f>
        <v>3</v>
      </c>
      <c r="O34" s="12">
        <f>'13'!E36</f>
        <v>3</v>
      </c>
      <c r="P34" s="12">
        <f>'14'!E36</f>
        <v>3</v>
      </c>
      <c r="Q34" s="12">
        <f>'15'!E36</f>
        <v>2</v>
      </c>
      <c r="R34" s="12">
        <f>'16'!E36</f>
        <v>3</v>
      </c>
      <c r="S34" s="12">
        <f>'17'!E36</f>
        <v>3</v>
      </c>
      <c r="T34" s="12">
        <f>'18'!E36</f>
        <v>3</v>
      </c>
      <c r="U34" s="12">
        <f>'19'!E36</f>
        <v>3</v>
      </c>
      <c r="V34" s="12">
        <f>'20'!E36</f>
        <v>2</v>
      </c>
      <c r="W34" s="12" t="e">
        <f>#REF!</f>
        <v>#REF!</v>
      </c>
      <c r="X34" s="12" t="e">
        <f>#REF!</f>
        <v>#REF!</v>
      </c>
      <c r="Y34" s="12" t="e">
        <f>#REF!</f>
        <v>#REF!</v>
      </c>
      <c r="Z34" s="12" t="e">
        <f>#REF!</f>
        <v>#REF!</v>
      </c>
      <c r="AA34" s="12" t="e">
        <f>#REF!</f>
        <v>#REF!</v>
      </c>
      <c r="AB34" s="13">
        <f t="shared" si="7"/>
        <v>2.7</v>
      </c>
    </row>
    <row r="35" spans="1:28" ht="26.4" customHeight="1" x14ac:dyDescent="0.25">
      <c r="A35" s="8" t="s">
        <v>37</v>
      </c>
      <c r="B35" s="9" t="str">
        <f>'1'!B37:C37</f>
        <v>Оказывает эмоциональную поддержку, проявляет заботу о здоровье других людей</v>
      </c>
      <c r="C35" s="12">
        <f>'1'!E37</f>
        <v>2</v>
      </c>
      <c r="D35" s="12">
        <f>'2'!E37</f>
        <v>2</v>
      </c>
      <c r="E35" s="12">
        <f>'3'!E37</f>
        <v>3</v>
      </c>
      <c r="F35" s="12">
        <f>'4'!E37</f>
        <v>3</v>
      </c>
      <c r="G35" s="12">
        <f>'5'!E37</f>
        <v>2</v>
      </c>
      <c r="H35" s="12">
        <f>'6'!E37</f>
        <v>2</v>
      </c>
      <c r="I35" s="12">
        <f>'7'!E37</f>
        <v>3</v>
      </c>
      <c r="J35" s="12">
        <f>'8'!E37</f>
        <v>3</v>
      </c>
      <c r="K35" s="12">
        <f>'9'!E37</f>
        <v>3</v>
      </c>
      <c r="L35" s="12">
        <f>'10'!E37</f>
        <v>3</v>
      </c>
      <c r="M35" s="12">
        <f>'11'!E37</f>
        <v>2</v>
      </c>
      <c r="N35" s="12">
        <f>'12'!E37</f>
        <v>2</v>
      </c>
      <c r="O35" s="12">
        <f>'13'!E37</f>
        <v>2</v>
      </c>
      <c r="P35" s="12">
        <f>'14'!E37</f>
        <v>3</v>
      </c>
      <c r="Q35" s="12">
        <f>'15'!E37</f>
        <v>3</v>
      </c>
      <c r="R35" s="12">
        <f>'16'!E37</f>
        <v>3</v>
      </c>
      <c r="S35" s="12">
        <f>'17'!E37</f>
        <v>3</v>
      </c>
      <c r="T35" s="12">
        <f>'18'!E37</f>
        <v>3</v>
      </c>
      <c r="U35" s="12">
        <f>'19'!E37</f>
        <v>2</v>
      </c>
      <c r="V35" s="12">
        <f>'20'!E37</f>
        <v>2</v>
      </c>
      <c r="W35" s="12" t="e">
        <f>#REF!</f>
        <v>#REF!</v>
      </c>
      <c r="X35" s="12" t="e">
        <f>#REF!</f>
        <v>#REF!</v>
      </c>
      <c r="Y35" s="12" t="e">
        <f>#REF!</f>
        <v>#REF!</v>
      </c>
      <c r="Z35" s="12" t="e">
        <f>#REF!</f>
        <v>#REF!</v>
      </c>
      <c r="AA35" s="12" t="e">
        <f>#REF!</f>
        <v>#REF!</v>
      </c>
      <c r="AB35" s="13">
        <f t="shared" si="7"/>
        <v>2.5499999999999998</v>
      </c>
    </row>
    <row r="36" spans="1:28" ht="26.4" customHeight="1" x14ac:dyDescent="0.25">
      <c r="A36" s="8" t="s">
        <v>38</v>
      </c>
      <c r="B36" s="9" t="str">
        <f>'1'!B38:C38</f>
        <v>Проявляет ценностное отношение к здоровому образу жизни</v>
      </c>
      <c r="C36" s="12">
        <f>'1'!E38</f>
        <v>3</v>
      </c>
      <c r="D36" s="12">
        <f>'2'!E38</f>
        <v>2</v>
      </c>
      <c r="E36" s="12">
        <f>'3'!E38</f>
        <v>3</v>
      </c>
      <c r="F36" s="12">
        <f>'4'!E38</f>
        <v>3</v>
      </c>
      <c r="G36" s="12">
        <f>'5'!E38</f>
        <v>2</v>
      </c>
      <c r="H36" s="12">
        <f>'6'!E38</f>
        <v>2</v>
      </c>
      <c r="I36" s="12">
        <f>'7'!E38</f>
        <v>3</v>
      </c>
      <c r="J36" s="12">
        <f>'8'!E38</f>
        <v>3</v>
      </c>
      <c r="K36" s="12">
        <f>'9'!E38</f>
        <v>3</v>
      </c>
      <c r="L36" s="12">
        <f>'10'!E38</f>
        <v>3</v>
      </c>
      <c r="M36" s="12">
        <f>'11'!E38</f>
        <v>2</v>
      </c>
      <c r="N36" s="12">
        <f>'12'!E38</f>
        <v>2</v>
      </c>
      <c r="O36" s="12">
        <f>'13'!E38</f>
        <v>2</v>
      </c>
      <c r="P36" s="12">
        <f>'14'!E38</f>
        <v>3</v>
      </c>
      <c r="Q36" s="12">
        <f>'15'!E38</f>
        <v>3</v>
      </c>
      <c r="R36" s="12">
        <f>'16'!E38</f>
        <v>3</v>
      </c>
      <c r="S36" s="12">
        <f>'17'!E38</f>
        <v>3</v>
      </c>
      <c r="T36" s="12">
        <f>'18'!E38</f>
        <v>3</v>
      </c>
      <c r="U36" s="12">
        <f>'19'!E38</f>
        <v>2</v>
      </c>
      <c r="V36" s="12">
        <f>'20'!E38</f>
        <v>2</v>
      </c>
      <c r="W36" s="12" t="e">
        <f>#REF!</f>
        <v>#REF!</v>
      </c>
      <c r="X36" s="12" t="e">
        <f>#REF!</f>
        <v>#REF!</v>
      </c>
      <c r="Y36" s="12" t="e">
        <f>#REF!</f>
        <v>#REF!</v>
      </c>
      <c r="Z36" s="12" t="e">
        <f>#REF!</f>
        <v>#REF!</v>
      </c>
      <c r="AA36" s="12" t="e">
        <f>#REF!</f>
        <v>#REF!</v>
      </c>
      <c r="AB36" s="13">
        <f t="shared" si="7"/>
        <v>2.6</v>
      </c>
    </row>
    <row r="37" spans="1:28" ht="36.6" customHeight="1" x14ac:dyDescent="0.25">
      <c r="A37" s="8" t="s">
        <v>39</v>
      </c>
      <c r="B37" s="9" t="str">
        <f>'1'!B39:C39</f>
        <v>Проявляет интерес к подвижным и спортивным, народным играм традиционным для Урала</v>
      </c>
      <c r="C37" s="12">
        <f>'1'!E39</f>
        <v>3</v>
      </c>
      <c r="D37" s="12">
        <f>'2'!E39</f>
        <v>2</v>
      </c>
      <c r="E37" s="12">
        <f>'3'!E39</f>
        <v>2</v>
      </c>
      <c r="F37" s="12">
        <f>'4'!E39</f>
        <v>3</v>
      </c>
      <c r="G37" s="12">
        <f>'5'!E39</f>
        <v>2</v>
      </c>
      <c r="H37" s="12">
        <f>'6'!E39</f>
        <v>2</v>
      </c>
      <c r="I37" s="12">
        <f>'7'!E39</f>
        <v>3</v>
      </c>
      <c r="J37" s="12">
        <f>'8'!E39</f>
        <v>3</v>
      </c>
      <c r="K37" s="12">
        <f>'9'!E39</f>
        <v>3</v>
      </c>
      <c r="L37" s="12">
        <f>'10'!E39</f>
        <v>3</v>
      </c>
      <c r="M37" s="12">
        <f>'11'!E39</f>
        <v>2</v>
      </c>
      <c r="N37" s="12">
        <f>'12'!E39</f>
        <v>2</v>
      </c>
      <c r="O37" s="12">
        <f>'13'!E39</f>
        <v>3</v>
      </c>
      <c r="P37" s="12">
        <f>'14'!E39</f>
        <v>3</v>
      </c>
      <c r="Q37" s="12">
        <f>'15'!E39</f>
        <v>2</v>
      </c>
      <c r="R37" s="12">
        <f>'16'!E39</f>
        <v>3</v>
      </c>
      <c r="S37" s="12">
        <f>'17'!E39</f>
        <v>3</v>
      </c>
      <c r="T37" s="12">
        <f>'18'!E39</f>
        <v>3</v>
      </c>
      <c r="U37" s="12">
        <f>'19'!E39</f>
        <v>2</v>
      </c>
      <c r="V37" s="12">
        <f>'20'!E39</f>
        <v>2</v>
      </c>
      <c r="W37" s="12" t="e">
        <f>#REF!</f>
        <v>#REF!</v>
      </c>
      <c r="X37" s="12" t="e">
        <f>#REF!</f>
        <v>#REF!</v>
      </c>
      <c r="Y37" s="12" t="e">
        <f>#REF!</f>
        <v>#REF!</v>
      </c>
      <c r="Z37" s="12" t="e">
        <f>#REF!</f>
        <v>#REF!</v>
      </c>
      <c r="AA37" s="12" t="e">
        <f>#REF!</f>
        <v>#REF!</v>
      </c>
      <c r="AB37" s="13">
        <f t="shared" si="7"/>
        <v>2.5499999999999998</v>
      </c>
    </row>
    <row r="38" spans="1:28" s="15" customFormat="1" ht="13.05" customHeight="1" x14ac:dyDescent="0.2">
      <c r="A38" s="33" t="s">
        <v>4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</row>
    <row r="39" spans="1:28" s="15" customFormat="1" ht="13.05" customHeight="1" x14ac:dyDescent="0.2">
      <c r="A39" s="37" t="s">
        <v>3</v>
      </c>
      <c r="B39" s="37"/>
      <c r="C39" s="11">
        <f>AVERAGE(C40:C57)</f>
        <v>3</v>
      </c>
      <c r="D39" s="11">
        <f t="shared" ref="D39:AA39" si="8">AVERAGE(D40:D57)</f>
        <v>2</v>
      </c>
      <c r="E39" s="11">
        <f t="shared" si="8"/>
        <v>2.6666666666666665</v>
      </c>
      <c r="F39" s="11">
        <f t="shared" si="8"/>
        <v>3</v>
      </c>
      <c r="G39" s="11">
        <f t="shared" si="8"/>
        <v>2.3888888888888888</v>
      </c>
      <c r="H39" s="11">
        <f t="shared" si="8"/>
        <v>2.1666666666666665</v>
      </c>
      <c r="I39" s="11">
        <f t="shared" si="8"/>
        <v>3</v>
      </c>
      <c r="J39" s="11">
        <f t="shared" si="8"/>
        <v>3</v>
      </c>
      <c r="K39" s="11">
        <f t="shared" si="8"/>
        <v>3</v>
      </c>
      <c r="L39" s="11">
        <f t="shared" si="8"/>
        <v>3</v>
      </c>
      <c r="M39" s="11">
        <f t="shared" si="8"/>
        <v>2.6111111111111112</v>
      </c>
      <c r="N39" s="11">
        <f t="shared" si="8"/>
        <v>2.5555555555555554</v>
      </c>
      <c r="O39" s="11">
        <f t="shared" si="8"/>
        <v>2.7777777777777777</v>
      </c>
      <c r="P39" s="11">
        <f t="shared" si="8"/>
        <v>3</v>
      </c>
      <c r="Q39" s="11">
        <f t="shared" si="8"/>
        <v>2.3333333333333335</v>
      </c>
      <c r="R39" s="11">
        <f t="shared" si="8"/>
        <v>3</v>
      </c>
      <c r="S39" s="11">
        <f t="shared" si="8"/>
        <v>2.9444444444444446</v>
      </c>
      <c r="T39" s="11">
        <f t="shared" si="8"/>
        <v>3</v>
      </c>
      <c r="U39" s="11">
        <f t="shared" si="8"/>
        <v>2.1111111111111112</v>
      </c>
      <c r="V39" s="11">
        <f t="shared" si="8"/>
        <v>2.2222222222222223</v>
      </c>
      <c r="W39" s="11" t="e">
        <f t="shared" si="8"/>
        <v>#REF!</v>
      </c>
      <c r="X39" s="11" t="e">
        <f t="shared" si="8"/>
        <v>#REF!</v>
      </c>
      <c r="Y39" s="11" t="e">
        <f t="shared" si="8"/>
        <v>#REF!</v>
      </c>
      <c r="Z39" s="11" t="e">
        <f t="shared" si="8"/>
        <v>#REF!</v>
      </c>
      <c r="AA39" s="11" t="e">
        <f t="shared" si="8"/>
        <v>#REF!</v>
      </c>
      <c r="AB39" s="11">
        <f>AVERAGEIF(C40:AA57,"&gt;0")</f>
        <v>2.6888888888888891</v>
      </c>
    </row>
    <row r="40" spans="1:28" ht="24.6" customHeight="1" x14ac:dyDescent="0.25">
      <c r="A40" s="8" t="s">
        <v>13</v>
      </c>
      <c r="B40" s="9" t="str">
        <f>'1'!B42:C42</f>
        <v>Осмысленно пользуется предметами личной гигиены</v>
      </c>
      <c r="C40" s="12">
        <f>'1'!E42</f>
        <v>3</v>
      </c>
      <c r="D40" s="12">
        <f>'2'!E42</f>
        <v>2</v>
      </c>
      <c r="E40" s="12">
        <f>'3'!E42</f>
        <v>3</v>
      </c>
      <c r="F40" s="12">
        <f>'4'!E42</f>
        <v>3</v>
      </c>
      <c r="G40" s="12">
        <f>'5'!E42</f>
        <v>3</v>
      </c>
      <c r="H40" s="12">
        <f>'6'!E42</f>
        <v>2</v>
      </c>
      <c r="I40" s="12">
        <f>'7'!E42</f>
        <v>3</v>
      </c>
      <c r="J40" s="12">
        <f>'8'!E42</f>
        <v>3</v>
      </c>
      <c r="K40" s="12">
        <f>'9'!E42</f>
        <v>3</v>
      </c>
      <c r="L40" s="12">
        <f>'10'!E42</f>
        <v>3</v>
      </c>
      <c r="M40" s="12">
        <f>'11'!E42</f>
        <v>3</v>
      </c>
      <c r="N40" s="12">
        <f>'12'!E42</f>
        <v>3</v>
      </c>
      <c r="O40" s="12">
        <f>'13'!E42</f>
        <v>3</v>
      </c>
      <c r="P40" s="12">
        <f>'14'!E42</f>
        <v>3</v>
      </c>
      <c r="Q40" s="12">
        <f>'15'!E42</f>
        <v>3</v>
      </c>
      <c r="R40" s="12">
        <f>'16'!E42</f>
        <v>3</v>
      </c>
      <c r="S40" s="12">
        <f>'17'!E42</f>
        <v>3</v>
      </c>
      <c r="T40" s="12">
        <f>'18'!E42</f>
        <v>3</v>
      </c>
      <c r="U40" s="12">
        <f>'19'!E42</f>
        <v>3</v>
      </c>
      <c r="V40" s="12">
        <f>'20'!E42</f>
        <v>2</v>
      </c>
      <c r="W40" s="12" t="e">
        <f>#REF!</f>
        <v>#REF!</v>
      </c>
      <c r="X40" s="12" t="e">
        <f>#REF!</f>
        <v>#REF!</v>
      </c>
      <c r="Y40" s="12" t="e">
        <f>#REF!</f>
        <v>#REF!</v>
      </c>
      <c r="Z40" s="12" t="e">
        <f>#REF!</f>
        <v>#REF!</v>
      </c>
      <c r="AA40" s="12" t="e">
        <f>#REF!</f>
        <v>#REF!</v>
      </c>
      <c r="AB40" s="13">
        <f t="shared" ref="AB40:AB57" si="9">AVERAGEIF(C40:AA40,"&gt;0")</f>
        <v>2.85</v>
      </c>
    </row>
    <row r="41" spans="1:28" ht="47.4" customHeight="1" x14ac:dyDescent="0.25">
      <c r="A41" s="8" t="s">
        <v>14</v>
      </c>
      <c r="B41" s="9" t="str">
        <f>'1'!B43:C43</f>
        <v>Выполняет определённые действия без напоминания взрослого (моет руки перед едой,  после туалета, после прогулки, после пользования песком)</v>
      </c>
      <c r="C41" s="12">
        <f>'1'!E43</f>
        <v>3</v>
      </c>
      <c r="D41" s="12">
        <f>'2'!E43</f>
        <v>2</v>
      </c>
      <c r="E41" s="12">
        <f>'3'!E43</f>
        <v>3</v>
      </c>
      <c r="F41" s="12">
        <f>'4'!E43</f>
        <v>3</v>
      </c>
      <c r="G41" s="12">
        <f>'5'!E43</f>
        <v>3</v>
      </c>
      <c r="H41" s="12">
        <f>'6'!E43</f>
        <v>2</v>
      </c>
      <c r="I41" s="12">
        <f>'7'!E43</f>
        <v>3</v>
      </c>
      <c r="J41" s="12">
        <f>'8'!E43</f>
        <v>3</v>
      </c>
      <c r="K41" s="12">
        <f>'9'!E43</f>
        <v>3</v>
      </c>
      <c r="L41" s="12">
        <f>'10'!E43</f>
        <v>3</v>
      </c>
      <c r="M41" s="12">
        <f>'11'!E43</f>
        <v>3</v>
      </c>
      <c r="N41" s="12">
        <f>'12'!E43</f>
        <v>3</v>
      </c>
      <c r="O41" s="12">
        <f>'13'!E43</f>
        <v>3</v>
      </c>
      <c r="P41" s="12">
        <f>'14'!E43</f>
        <v>3</v>
      </c>
      <c r="Q41" s="12">
        <f>'15'!E43</f>
        <v>3</v>
      </c>
      <c r="R41" s="12">
        <f>'16'!E43</f>
        <v>3</v>
      </c>
      <c r="S41" s="12">
        <f>'17'!E43</f>
        <v>3</v>
      </c>
      <c r="T41" s="12">
        <f>'18'!E43</f>
        <v>3</v>
      </c>
      <c r="U41" s="12">
        <f>'19'!E43</f>
        <v>3</v>
      </c>
      <c r="V41" s="12">
        <f>'20'!E43</f>
        <v>2</v>
      </c>
      <c r="W41" s="12" t="e">
        <f>#REF!</f>
        <v>#REF!</v>
      </c>
      <c r="X41" s="12" t="e">
        <f>#REF!</f>
        <v>#REF!</v>
      </c>
      <c r="Y41" s="12" t="e">
        <f>#REF!</f>
        <v>#REF!</v>
      </c>
      <c r="Z41" s="12" t="e">
        <f>#REF!</f>
        <v>#REF!</v>
      </c>
      <c r="AA41" s="12" t="e">
        <f>#REF!</f>
        <v>#REF!</v>
      </c>
      <c r="AB41" s="13">
        <f t="shared" si="9"/>
        <v>2.85</v>
      </c>
    </row>
    <row r="42" spans="1:28" ht="39" customHeight="1" x14ac:dyDescent="0.25">
      <c r="A42" s="8" t="s">
        <v>15</v>
      </c>
      <c r="B42" s="9" t="str">
        <f>'1'!B44:C44</f>
        <v xml:space="preserve">Составляет подробный рассказ о предметах и явлениях окружающего мира, о их влиянии на здоровье человека </v>
      </c>
      <c r="C42" s="12">
        <f>'1'!E44</f>
        <v>3</v>
      </c>
      <c r="D42" s="12">
        <f>'2'!E44</f>
        <v>2</v>
      </c>
      <c r="E42" s="12">
        <f>'3'!E44</f>
        <v>3</v>
      </c>
      <c r="F42" s="12">
        <f>'4'!E44</f>
        <v>3</v>
      </c>
      <c r="G42" s="12">
        <f>'5'!E44</f>
        <v>2</v>
      </c>
      <c r="H42" s="12">
        <f>'6'!E44</f>
        <v>2</v>
      </c>
      <c r="I42" s="12">
        <f>'7'!E44</f>
        <v>3</v>
      </c>
      <c r="J42" s="12">
        <f>'8'!E44</f>
        <v>3</v>
      </c>
      <c r="K42" s="12">
        <f>'9'!E44</f>
        <v>3</v>
      </c>
      <c r="L42" s="12">
        <f>'10'!E44</f>
        <v>3</v>
      </c>
      <c r="M42" s="12">
        <f>'11'!E44</f>
        <v>2</v>
      </c>
      <c r="N42" s="12">
        <f>'12'!E44</f>
        <v>2</v>
      </c>
      <c r="O42" s="12">
        <f>'13'!E44</f>
        <v>2</v>
      </c>
      <c r="P42" s="12">
        <f>'14'!E44</f>
        <v>3</v>
      </c>
      <c r="Q42" s="12">
        <f>'15'!E44</f>
        <v>2</v>
      </c>
      <c r="R42" s="12">
        <f>'16'!E44</f>
        <v>3</v>
      </c>
      <c r="S42" s="12">
        <f>'17'!E44</f>
        <v>3</v>
      </c>
      <c r="T42" s="12">
        <f>'18'!E44</f>
        <v>3</v>
      </c>
      <c r="U42" s="12">
        <f>'19'!E44</f>
        <v>2</v>
      </c>
      <c r="V42" s="12">
        <f>'20'!E44</f>
        <v>2</v>
      </c>
      <c r="W42" s="12" t="e">
        <f>#REF!</f>
        <v>#REF!</v>
      </c>
      <c r="X42" s="12" t="e">
        <f>#REF!</f>
        <v>#REF!</v>
      </c>
      <c r="Y42" s="12" t="e">
        <f>#REF!</f>
        <v>#REF!</v>
      </c>
      <c r="Z42" s="12" t="e">
        <f>#REF!</f>
        <v>#REF!</v>
      </c>
      <c r="AA42" s="12" t="e">
        <f>#REF!</f>
        <v>#REF!</v>
      </c>
      <c r="AB42" s="13">
        <f t="shared" si="9"/>
        <v>2.5499999999999998</v>
      </c>
    </row>
    <row r="43" spans="1:28" ht="28.8" customHeight="1" x14ac:dyDescent="0.25">
      <c r="A43" s="8" t="s">
        <v>16</v>
      </c>
      <c r="B43" s="9" t="str">
        <f>'1'!B45:C45</f>
        <v xml:space="preserve">Оказывает посильную первую помощь себе и другому в здоровьесберегающей ситуации </v>
      </c>
      <c r="C43" s="12">
        <f>'1'!E45</f>
        <v>3</v>
      </c>
      <c r="D43" s="12">
        <f>'2'!E45</f>
        <v>2</v>
      </c>
      <c r="E43" s="12">
        <f>'3'!E45</f>
        <v>3</v>
      </c>
      <c r="F43" s="12">
        <f>'4'!E45</f>
        <v>3</v>
      </c>
      <c r="G43" s="12">
        <f>'5'!E45</f>
        <v>2</v>
      </c>
      <c r="H43" s="12">
        <f>'6'!E45</f>
        <v>2</v>
      </c>
      <c r="I43" s="12">
        <f>'7'!E45</f>
        <v>3</v>
      </c>
      <c r="J43" s="12">
        <f>'8'!E45</f>
        <v>3</v>
      </c>
      <c r="K43" s="12">
        <f>'9'!E45</f>
        <v>3</v>
      </c>
      <c r="L43" s="12">
        <f>'10'!E45</f>
        <v>3</v>
      </c>
      <c r="M43" s="12">
        <f>'11'!E45</f>
        <v>3</v>
      </c>
      <c r="N43" s="12">
        <f>'12'!E45</f>
        <v>2</v>
      </c>
      <c r="O43" s="12">
        <f>'13'!E45</f>
        <v>3</v>
      </c>
      <c r="P43" s="12">
        <f>'14'!E45</f>
        <v>3</v>
      </c>
      <c r="Q43" s="12">
        <f>'15'!E45</f>
        <v>2</v>
      </c>
      <c r="R43" s="12">
        <f>'16'!E45</f>
        <v>3</v>
      </c>
      <c r="S43" s="12">
        <f>'17'!E45</f>
        <v>3</v>
      </c>
      <c r="T43" s="12">
        <f>'18'!E45</f>
        <v>3</v>
      </c>
      <c r="U43" s="12">
        <f>'19'!E45</f>
        <v>2</v>
      </c>
      <c r="V43" s="12">
        <f>'20'!E45</f>
        <v>2</v>
      </c>
      <c r="W43" s="12" t="e">
        <f>#REF!</f>
        <v>#REF!</v>
      </c>
      <c r="X43" s="12" t="e">
        <f>#REF!</f>
        <v>#REF!</v>
      </c>
      <c r="Y43" s="12" t="e">
        <f>#REF!</f>
        <v>#REF!</v>
      </c>
      <c r="Z43" s="12" t="e">
        <f>#REF!</f>
        <v>#REF!</v>
      </c>
      <c r="AA43" s="12" t="e">
        <f>#REF!</f>
        <v>#REF!</v>
      </c>
      <c r="AB43" s="13">
        <f t="shared" si="9"/>
        <v>2.65</v>
      </c>
    </row>
    <row r="44" spans="1:28" ht="28.2" customHeight="1" x14ac:dyDescent="0.25">
      <c r="A44" s="8" t="s">
        <v>20</v>
      </c>
      <c r="B44" s="9" t="str">
        <f>'1'!B46:C46</f>
        <v>Оказывает посильную первую помощь себе и другому в здоровьесберегающей ситуации</v>
      </c>
      <c r="C44" s="12">
        <f>'1'!E46</f>
        <v>3</v>
      </c>
      <c r="D44" s="12">
        <f>'2'!E46</f>
        <v>2</v>
      </c>
      <c r="E44" s="12">
        <f>'3'!E46</f>
        <v>3</v>
      </c>
      <c r="F44" s="12">
        <f>'4'!E46</f>
        <v>3</v>
      </c>
      <c r="G44" s="12">
        <f>'5'!E46</f>
        <v>2</v>
      </c>
      <c r="H44" s="12">
        <f>'6'!E46</f>
        <v>2</v>
      </c>
      <c r="I44" s="12">
        <f>'7'!E46</f>
        <v>3</v>
      </c>
      <c r="J44" s="12">
        <f>'8'!E46</f>
        <v>3</v>
      </c>
      <c r="K44" s="12">
        <f>'9'!E46</f>
        <v>3</v>
      </c>
      <c r="L44" s="12">
        <f>'10'!E46</f>
        <v>3</v>
      </c>
      <c r="M44" s="12">
        <f>'11'!E46</f>
        <v>3</v>
      </c>
      <c r="N44" s="12">
        <f>'12'!E46</f>
        <v>2</v>
      </c>
      <c r="O44" s="12">
        <f>'13'!E46</f>
        <v>3</v>
      </c>
      <c r="P44" s="12">
        <f>'14'!E46</f>
        <v>3</v>
      </c>
      <c r="Q44" s="12">
        <f>'15'!E46</f>
        <v>2</v>
      </c>
      <c r="R44" s="12">
        <f>'16'!E46</f>
        <v>3</v>
      </c>
      <c r="S44" s="12">
        <f>'17'!E46</f>
        <v>3</v>
      </c>
      <c r="T44" s="12">
        <f>'18'!E46</f>
        <v>3</v>
      </c>
      <c r="U44" s="12">
        <f>'19'!E46</f>
        <v>2</v>
      </c>
      <c r="V44" s="12">
        <f>'20'!E46</f>
        <v>2</v>
      </c>
      <c r="W44" s="12" t="e">
        <f>#REF!</f>
        <v>#REF!</v>
      </c>
      <c r="X44" s="12" t="e">
        <f>#REF!</f>
        <v>#REF!</v>
      </c>
      <c r="Y44" s="12" t="e">
        <f>#REF!</f>
        <v>#REF!</v>
      </c>
      <c r="Z44" s="12" t="e">
        <f>#REF!</f>
        <v>#REF!</v>
      </c>
      <c r="AA44" s="12" t="e">
        <f>#REF!</f>
        <v>#REF!</v>
      </c>
      <c r="AB44" s="13">
        <f t="shared" si="9"/>
        <v>2.65</v>
      </c>
    </row>
    <row r="45" spans="1:28" ht="35.4" customHeight="1" x14ac:dyDescent="0.25">
      <c r="A45" s="8" t="s">
        <v>21</v>
      </c>
      <c r="B45" s="9" t="str">
        <f>'1'!B47:C47</f>
        <v xml:space="preserve">Регулирует поведение согласно принятым в обществе правилам и нормам сохранения и сбережения своего здоровья и здоровья окружающих </v>
      </c>
      <c r="C45" s="12">
        <f>'1'!E47</f>
        <v>3</v>
      </c>
      <c r="D45" s="12">
        <f>'2'!E47</f>
        <v>2</v>
      </c>
      <c r="E45" s="12">
        <f>'3'!E47</f>
        <v>3</v>
      </c>
      <c r="F45" s="12">
        <f>'4'!E47</f>
        <v>3</v>
      </c>
      <c r="G45" s="12">
        <f>'5'!E47</f>
        <v>2</v>
      </c>
      <c r="H45" s="12">
        <f>'6'!E47</f>
        <v>2</v>
      </c>
      <c r="I45" s="12">
        <f>'7'!E47</f>
        <v>3</v>
      </c>
      <c r="J45" s="12">
        <f>'8'!E47</f>
        <v>3</v>
      </c>
      <c r="K45" s="12">
        <f>'9'!E47</f>
        <v>3</v>
      </c>
      <c r="L45" s="12">
        <f>'10'!E47</f>
        <v>3</v>
      </c>
      <c r="M45" s="12">
        <f>'11'!E47</f>
        <v>2</v>
      </c>
      <c r="N45" s="12">
        <f>'12'!E47</f>
        <v>3</v>
      </c>
      <c r="O45" s="12">
        <f>'13'!E47</f>
        <v>3</v>
      </c>
      <c r="P45" s="12">
        <f>'14'!E47</f>
        <v>3</v>
      </c>
      <c r="Q45" s="12">
        <f>'15'!E47</f>
        <v>2</v>
      </c>
      <c r="R45" s="12">
        <f>'16'!E47</f>
        <v>3</v>
      </c>
      <c r="S45" s="12">
        <f>'17'!E47</f>
        <v>3</v>
      </c>
      <c r="T45" s="12">
        <f>'18'!E47</f>
        <v>3</v>
      </c>
      <c r="U45" s="12">
        <f>'19'!E47</f>
        <v>2</v>
      </c>
      <c r="V45" s="12">
        <f>'20'!E47</f>
        <v>2</v>
      </c>
      <c r="W45" s="12" t="e">
        <f>#REF!</f>
        <v>#REF!</v>
      </c>
      <c r="X45" s="12" t="e">
        <f>#REF!</f>
        <v>#REF!</v>
      </c>
      <c r="Y45" s="12" t="e">
        <f>#REF!</f>
        <v>#REF!</v>
      </c>
      <c r="Z45" s="12" t="e">
        <f>#REF!</f>
        <v>#REF!</v>
      </c>
      <c r="AA45" s="12" t="e">
        <f>#REF!</f>
        <v>#REF!</v>
      </c>
      <c r="AB45" s="13">
        <f t="shared" si="9"/>
        <v>2.65</v>
      </c>
    </row>
    <row r="46" spans="1:28" ht="25.8" customHeight="1" x14ac:dyDescent="0.25">
      <c r="A46" s="8" t="s">
        <v>23</v>
      </c>
      <c r="B46" s="9" t="str">
        <f>'1'!B48:C48</f>
        <v>Осуществляет самоконтроль в сохранении собственного здоровья</v>
      </c>
      <c r="C46" s="12">
        <f>'1'!E48</f>
        <v>3</v>
      </c>
      <c r="D46" s="12">
        <f>'2'!E48</f>
        <v>2</v>
      </c>
      <c r="E46" s="12">
        <f>'3'!E48</f>
        <v>2</v>
      </c>
      <c r="F46" s="12">
        <f>'4'!E48</f>
        <v>3</v>
      </c>
      <c r="G46" s="12">
        <f>'5'!E48</f>
        <v>2</v>
      </c>
      <c r="H46" s="12">
        <f>'6'!E48</f>
        <v>2</v>
      </c>
      <c r="I46" s="12">
        <f>'7'!E48</f>
        <v>3</v>
      </c>
      <c r="J46" s="12">
        <f>'8'!E48</f>
        <v>3</v>
      </c>
      <c r="K46" s="12">
        <f>'9'!E48</f>
        <v>3</v>
      </c>
      <c r="L46" s="12">
        <f>'10'!E48</f>
        <v>3</v>
      </c>
      <c r="M46" s="12">
        <f>'11'!E48</f>
        <v>2</v>
      </c>
      <c r="N46" s="12">
        <f>'12'!E48</f>
        <v>2</v>
      </c>
      <c r="O46" s="12">
        <f>'13'!E48</f>
        <v>2</v>
      </c>
      <c r="P46" s="12">
        <f>'14'!E48</f>
        <v>3</v>
      </c>
      <c r="Q46" s="12">
        <f>'15'!E48</f>
        <v>2</v>
      </c>
      <c r="R46" s="12">
        <f>'16'!E48</f>
        <v>3</v>
      </c>
      <c r="S46" s="12">
        <f>'17'!E48</f>
        <v>3</v>
      </c>
      <c r="T46" s="12">
        <f>'18'!E48</f>
        <v>3</v>
      </c>
      <c r="U46" s="12">
        <f>'19'!E48</f>
        <v>2</v>
      </c>
      <c r="V46" s="12">
        <f>'20'!E48</f>
        <v>2</v>
      </c>
      <c r="W46" s="12" t="e">
        <f>#REF!</f>
        <v>#REF!</v>
      </c>
      <c r="X46" s="12" t="e">
        <f>#REF!</f>
        <v>#REF!</v>
      </c>
      <c r="Y46" s="12" t="e">
        <f>#REF!</f>
        <v>#REF!</v>
      </c>
      <c r="Z46" s="12" t="e">
        <f>#REF!</f>
        <v>#REF!</v>
      </c>
      <c r="AA46" s="12" t="e">
        <f>#REF!</f>
        <v>#REF!</v>
      </c>
      <c r="AB46" s="13">
        <f t="shared" si="9"/>
        <v>2.5</v>
      </c>
    </row>
    <row r="47" spans="1:28" ht="35.4" customHeight="1" x14ac:dyDescent="0.25">
      <c r="A47" s="8" t="s">
        <v>24</v>
      </c>
      <c r="B47" s="9" t="str">
        <f>'1'!B49:C49</f>
        <v xml:space="preserve">Рассказывает истории или случаи из жизни о сохранении здоровья и их последствиях, дает им оценку </v>
      </c>
      <c r="C47" s="12">
        <f>'1'!E49</f>
        <v>3</v>
      </c>
      <c r="D47" s="12">
        <f>'2'!E49</f>
        <v>2</v>
      </c>
      <c r="E47" s="12">
        <f>'3'!E49</f>
        <v>3</v>
      </c>
      <c r="F47" s="12">
        <f>'4'!E49</f>
        <v>3</v>
      </c>
      <c r="G47" s="12">
        <f>'5'!E49</f>
        <v>2</v>
      </c>
      <c r="H47" s="12">
        <f>'6'!E49</f>
        <v>2</v>
      </c>
      <c r="I47" s="12">
        <f>'7'!E49</f>
        <v>3</v>
      </c>
      <c r="J47" s="12">
        <f>'8'!E49</f>
        <v>3</v>
      </c>
      <c r="K47" s="12">
        <f>'9'!E49</f>
        <v>3</v>
      </c>
      <c r="L47" s="12">
        <f>'10'!E49</f>
        <v>3</v>
      </c>
      <c r="M47" s="12">
        <f>'11'!E49</f>
        <v>3</v>
      </c>
      <c r="N47" s="12">
        <f>'12'!E49</f>
        <v>2</v>
      </c>
      <c r="O47" s="12">
        <f>'13'!E49</f>
        <v>2</v>
      </c>
      <c r="P47" s="12">
        <f>'14'!E49</f>
        <v>3</v>
      </c>
      <c r="Q47" s="12">
        <f>'15'!E49</f>
        <v>2</v>
      </c>
      <c r="R47" s="12">
        <f>'16'!E49</f>
        <v>3</v>
      </c>
      <c r="S47" s="12">
        <f>'17'!E49</f>
        <v>3</v>
      </c>
      <c r="T47" s="12">
        <f>'18'!E49</f>
        <v>3</v>
      </c>
      <c r="U47" s="12">
        <f>'19'!E49</f>
        <v>2</v>
      </c>
      <c r="V47" s="12">
        <f>'20'!E49</f>
        <v>2</v>
      </c>
      <c r="W47" s="12" t="e">
        <f>#REF!</f>
        <v>#REF!</v>
      </c>
      <c r="X47" s="12" t="e">
        <f>#REF!</f>
        <v>#REF!</v>
      </c>
      <c r="Y47" s="12" t="e">
        <f>#REF!</f>
        <v>#REF!</v>
      </c>
      <c r="Z47" s="12" t="e">
        <f>#REF!</f>
        <v>#REF!</v>
      </c>
      <c r="AA47" s="12" t="e">
        <f>#REF!</f>
        <v>#REF!</v>
      </c>
      <c r="AB47" s="13">
        <f t="shared" si="9"/>
        <v>2.6</v>
      </c>
    </row>
    <row r="48" spans="1:28" ht="34.200000000000003" customHeight="1" x14ac:dyDescent="0.25">
      <c r="A48" s="8" t="s">
        <v>25</v>
      </c>
      <c r="B48" s="9" t="str">
        <f>'1'!B50:C50</f>
        <v xml:space="preserve">Полностью контролирует свои действия по сохранению своего здоровья, здоровья   окружающих </v>
      </c>
      <c r="C48" s="12">
        <f>'1'!E50</f>
        <v>3</v>
      </c>
      <c r="D48" s="12">
        <f>'2'!E50</f>
        <v>2</v>
      </c>
      <c r="E48" s="12">
        <f>'3'!E50</f>
        <v>2</v>
      </c>
      <c r="F48" s="12">
        <f>'4'!E50</f>
        <v>3</v>
      </c>
      <c r="G48" s="12">
        <f>'5'!E50</f>
        <v>2</v>
      </c>
      <c r="H48" s="12">
        <f>'6'!E50</f>
        <v>2</v>
      </c>
      <c r="I48" s="12">
        <f>'7'!E50</f>
        <v>3</v>
      </c>
      <c r="J48" s="12">
        <f>'8'!E50</f>
        <v>3</v>
      </c>
      <c r="K48" s="12">
        <f>'9'!E50</f>
        <v>3</v>
      </c>
      <c r="L48" s="12">
        <f>'10'!E50</f>
        <v>3</v>
      </c>
      <c r="M48" s="12">
        <f>'11'!E50</f>
        <v>3</v>
      </c>
      <c r="N48" s="12">
        <f>'12'!E50</f>
        <v>2</v>
      </c>
      <c r="O48" s="12">
        <f>'13'!E50</f>
        <v>3</v>
      </c>
      <c r="P48" s="12">
        <f>'14'!E50</f>
        <v>3</v>
      </c>
      <c r="Q48" s="12">
        <f>'15'!E50</f>
        <v>2</v>
      </c>
      <c r="R48" s="12">
        <f>'16'!E50</f>
        <v>3</v>
      </c>
      <c r="S48" s="12">
        <f>'17'!E50</f>
        <v>3</v>
      </c>
      <c r="T48" s="12">
        <f>'18'!E50</f>
        <v>3</v>
      </c>
      <c r="U48" s="12">
        <f>'19'!E50</f>
        <v>2</v>
      </c>
      <c r="V48" s="12">
        <f>'20'!E50</f>
        <v>2</v>
      </c>
      <c r="W48" s="12" t="e">
        <f>#REF!</f>
        <v>#REF!</v>
      </c>
      <c r="X48" s="12" t="e">
        <f>#REF!</f>
        <v>#REF!</v>
      </c>
      <c r="Y48" s="12" t="e">
        <f>#REF!</f>
        <v>#REF!</v>
      </c>
      <c r="Z48" s="12" t="e">
        <f>#REF!</f>
        <v>#REF!</v>
      </c>
      <c r="AA48" s="12" t="e">
        <f>#REF!</f>
        <v>#REF!</v>
      </c>
      <c r="AB48" s="13">
        <f t="shared" si="9"/>
        <v>2.6</v>
      </c>
    </row>
    <row r="49" spans="1:28" ht="25.2" customHeight="1" x14ac:dyDescent="0.25">
      <c r="A49" s="8" t="s">
        <v>33</v>
      </c>
      <c r="B49" s="9" t="str">
        <f>'1'!B51:C51</f>
        <v>Избегает контактов с незнакомыми людьми на улице</v>
      </c>
      <c r="C49" s="12">
        <f>'1'!E51</f>
        <v>3</v>
      </c>
      <c r="D49" s="12">
        <f>'2'!E51</f>
        <v>2</v>
      </c>
      <c r="E49" s="12">
        <f>'3'!E51</f>
        <v>3</v>
      </c>
      <c r="F49" s="12">
        <f>'4'!E51</f>
        <v>3</v>
      </c>
      <c r="G49" s="12">
        <f>'5'!E51</f>
        <v>2</v>
      </c>
      <c r="H49" s="12">
        <f>'6'!E51</f>
        <v>2</v>
      </c>
      <c r="I49" s="12">
        <f>'7'!E51</f>
        <v>3</v>
      </c>
      <c r="J49" s="12">
        <f>'8'!E51</f>
        <v>3</v>
      </c>
      <c r="K49" s="12">
        <f>'9'!E51</f>
        <v>3</v>
      </c>
      <c r="L49" s="12">
        <f>'10'!E51</f>
        <v>3</v>
      </c>
      <c r="M49" s="12">
        <f>'11'!E51</f>
        <v>2</v>
      </c>
      <c r="N49" s="12">
        <f>'12'!E51</f>
        <v>3</v>
      </c>
      <c r="O49" s="12">
        <f>'13'!E51</f>
        <v>3</v>
      </c>
      <c r="P49" s="12">
        <f>'14'!E51</f>
        <v>3</v>
      </c>
      <c r="Q49" s="12">
        <f>'15'!E51</f>
        <v>3</v>
      </c>
      <c r="R49" s="12">
        <f>'16'!E51</f>
        <v>3</v>
      </c>
      <c r="S49" s="12">
        <f>'17'!E51</f>
        <v>3</v>
      </c>
      <c r="T49" s="12">
        <f>'18'!E51</f>
        <v>3</v>
      </c>
      <c r="U49" s="12">
        <f>'19'!E51</f>
        <v>2</v>
      </c>
      <c r="V49" s="12">
        <f>'20'!E51</f>
        <v>2</v>
      </c>
      <c r="W49" s="12" t="e">
        <f>#REF!</f>
        <v>#REF!</v>
      </c>
      <c r="X49" s="12" t="e">
        <f>#REF!</f>
        <v>#REF!</v>
      </c>
      <c r="Y49" s="12" t="e">
        <f>#REF!</f>
        <v>#REF!</v>
      </c>
      <c r="Z49" s="12" t="e">
        <f>#REF!</f>
        <v>#REF!</v>
      </c>
      <c r="AA49" s="12" t="e">
        <f>#REF!</f>
        <v>#REF!</v>
      </c>
      <c r="AB49" s="13">
        <f t="shared" si="9"/>
        <v>2.7</v>
      </c>
    </row>
    <row r="50" spans="1:28" ht="43.2" customHeight="1" x14ac:dyDescent="0.25">
      <c r="A50" s="8" t="s">
        <v>34</v>
      </c>
      <c r="B50" s="9" t="str">
        <f>'1'!B52:C52</f>
        <v>Различает некоторые съедобные и ядовитые грибы, ягоды, травы, проявляет осторожность при встрече с незнакомыми животными</v>
      </c>
      <c r="C50" s="12">
        <f>'1'!E52</f>
        <v>3</v>
      </c>
      <c r="D50" s="12">
        <f>'2'!E52</f>
        <v>2</v>
      </c>
      <c r="E50" s="12">
        <f>'3'!E52</f>
        <v>3</v>
      </c>
      <c r="F50" s="12">
        <f>'4'!E52</f>
        <v>3</v>
      </c>
      <c r="G50" s="12">
        <f>'5'!E52</f>
        <v>3</v>
      </c>
      <c r="H50" s="12">
        <f>'6'!E52</f>
        <v>2</v>
      </c>
      <c r="I50" s="12">
        <f>'7'!E52</f>
        <v>3</v>
      </c>
      <c r="J50" s="12">
        <f>'8'!E52</f>
        <v>3</v>
      </c>
      <c r="K50" s="12">
        <f>'9'!E52</f>
        <v>3</v>
      </c>
      <c r="L50" s="12">
        <f>'10'!E52</f>
        <v>3</v>
      </c>
      <c r="M50" s="12">
        <f>'11'!E52</f>
        <v>3</v>
      </c>
      <c r="N50" s="12">
        <f>'12'!E52</f>
        <v>3</v>
      </c>
      <c r="O50" s="12">
        <f>'13'!E52</f>
        <v>3</v>
      </c>
      <c r="P50" s="12">
        <f>'14'!E52</f>
        <v>3</v>
      </c>
      <c r="Q50" s="12">
        <f>'15'!E52</f>
        <v>2</v>
      </c>
      <c r="R50" s="12">
        <f>'16'!E52</f>
        <v>3</v>
      </c>
      <c r="S50" s="12">
        <f>'17'!E52</f>
        <v>3</v>
      </c>
      <c r="T50" s="12">
        <f>'18'!E52</f>
        <v>3</v>
      </c>
      <c r="U50" s="12">
        <f>'19'!E52</f>
        <v>2</v>
      </c>
      <c r="V50" s="12">
        <f>'20'!E52</f>
        <v>2</v>
      </c>
      <c r="W50" s="12" t="e">
        <f>#REF!</f>
        <v>#REF!</v>
      </c>
      <c r="X50" s="12" t="e">
        <f>#REF!</f>
        <v>#REF!</v>
      </c>
      <c r="Y50" s="12" t="e">
        <f>#REF!</f>
        <v>#REF!</v>
      </c>
      <c r="Z50" s="12" t="e">
        <f>#REF!</f>
        <v>#REF!</v>
      </c>
      <c r="AA50" s="12" t="e">
        <f>#REF!</f>
        <v>#REF!</v>
      </c>
      <c r="AB50" s="13">
        <f t="shared" si="9"/>
        <v>2.75</v>
      </c>
    </row>
    <row r="51" spans="1:28" ht="23.4" customHeight="1" x14ac:dyDescent="0.25">
      <c r="A51" s="8" t="s">
        <v>35</v>
      </c>
      <c r="B51" s="9" t="str">
        <f>'1'!B53:C53</f>
        <v>Соблюдет правила дорожного движения; поведения в транспорте</v>
      </c>
      <c r="C51" s="12">
        <f>'1'!E53</f>
        <v>3</v>
      </c>
      <c r="D51" s="12">
        <f>'2'!E53</f>
        <v>2</v>
      </c>
      <c r="E51" s="12">
        <f>'3'!E53</f>
        <v>3</v>
      </c>
      <c r="F51" s="12">
        <f>'4'!E53</f>
        <v>3</v>
      </c>
      <c r="G51" s="12">
        <f>'5'!E53</f>
        <v>2</v>
      </c>
      <c r="H51" s="12">
        <f>'6'!E53</f>
        <v>2</v>
      </c>
      <c r="I51" s="12">
        <f>'7'!E53</f>
        <v>3</v>
      </c>
      <c r="J51" s="12">
        <f>'8'!E53</f>
        <v>3</v>
      </c>
      <c r="K51" s="12">
        <f>'9'!E53</f>
        <v>3</v>
      </c>
      <c r="L51" s="12">
        <f>'10'!E53</f>
        <v>3</v>
      </c>
      <c r="M51" s="12">
        <f>'11'!E53</f>
        <v>2</v>
      </c>
      <c r="N51" s="12">
        <f>'12'!E53</f>
        <v>3</v>
      </c>
      <c r="O51" s="12">
        <f>'13'!E53</f>
        <v>3</v>
      </c>
      <c r="P51" s="12">
        <f>'14'!E53</f>
        <v>3</v>
      </c>
      <c r="Q51" s="12">
        <f>'15'!E53</f>
        <v>2</v>
      </c>
      <c r="R51" s="12">
        <f>'16'!E53</f>
        <v>3</v>
      </c>
      <c r="S51" s="12">
        <f>'17'!E53</f>
        <v>3</v>
      </c>
      <c r="T51" s="12">
        <f>'18'!E53</f>
        <v>3</v>
      </c>
      <c r="U51" s="12">
        <f>'19'!E53</f>
        <v>2</v>
      </c>
      <c r="V51" s="12">
        <f>'20'!E53</f>
        <v>2</v>
      </c>
      <c r="W51" s="12" t="e">
        <f>#REF!</f>
        <v>#REF!</v>
      </c>
      <c r="X51" s="12" t="e">
        <f>#REF!</f>
        <v>#REF!</v>
      </c>
      <c r="Y51" s="12" t="e">
        <f>#REF!</f>
        <v>#REF!</v>
      </c>
      <c r="Z51" s="12" t="e">
        <f>#REF!</f>
        <v>#REF!</v>
      </c>
      <c r="AA51" s="12" t="e">
        <f>#REF!</f>
        <v>#REF!</v>
      </c>
      <c r="AB51" s="13">
        <f t="shared" si="9"/>
        <v>2.65</v>
      </c>
    </row>
    <row r="52" spans="1:28" ht="34.200000000000003" customHeight="1" x14ac:dyDescent="0.25">
      <c r="A52" s="8" t="s">
        <v>36</v>
      </c>
      <c r="B52" s="9" t="str">
        <f>'1'!B54:C54</f>
        <v>Соблюдает правила безопасного поведения в быту в разных видах деятельности, в разных ситуациях</v>
      </c>
      <c r="C52" s="12">
        <f>'1'!E54</f>
        <v>3</v>
      </c>
      <c r="D52" s="12">
        <f>'2'!E54</f>
        <v>2</v>
      </c>
      <c r="E52" s="12">
        <f>'3'!E54</f>
        <v>2</v>
      </c>
      <c r="F52" s="12">
        <f>'4'!E54</f>
        <v>3</v>
      </c>
      <c r="G52" s="12">
        <f>'5'!E54</f>
        <v>2</v>
      </c>
      <c r="H52" s="12">
        <f>'6'!E54</f>
        <v>2</v>
      </c>
      <c r="I52" s="12">
        <f>'7'!E54</f>
        <v>3</v>
      </c>
      <c r="J52" s="12">
        <f>'8'!E54</f>
        <v>3</v>
      </c>
      <c r="K52" s="12">
        <f>'9'!E54</f>
        <v>3</v>
      </c>
      <c r="L52" s="12">
        <f>'10'!E54</f>
        <v>3</v>
      </c>
      <c r="M52" s="12">
        <f>'11'!E54</f>
        <v>2</v>
      </c>
      <c r="N52" s="12">
        <f>'12'!E54</f>
        <v>3</v>
      </c>
      <c r="O52" s="12">
        <f>'13'!E54</f>
        <v>3</v>
      </c>
      <c r="P52" s="12">
        <f>'14'!E54</f>
        <v>3</v>
      </c>
      <c r="Q52" s="12">
        <f>'15'!E54</f>
        <v>2</v>
      </c>
      <c r="R52" s="12">
        <f>'16'!E54</f>
        <v>3</v>
      </c>
      <c r="S52" s="12">
        <f>'17'!E54</f>
        <v>3</v>
      </c>
      <c r="T52" s="12">
        <f>'18'!E54</f>
        <v>3</v>
      </c>
      <c r="U52" s="12">
        <f>'19'!E54</f>
        <v>2</v>
      </c>
      <c r="V52" s="12">
        <f>'20'!E54</f>
        <v>2</v>
      </c>
      <c r="W52" s="12" t="e">
        <f>#REF!</f>
        <v>#REF!</v>
      </c>
      <c r="X52" s="12" t="e">
        <f>#REF!</f>
        <v>#REF!</v>
      </c>
      <c r="Y52" s="12" t="e">
        <f>#REF!</f>
        <v>#REF!</v>
      </c>
      <c r="Z52" s="12" t="e">
        <f>#REF!</f>
        <v>#REF!</v>
      </c>
      <c r="AA52" s="12" t="e">
        <f>#REF!</f>
        <v>#REF!</v>
      </c>
      <c r="AB52" s="13">
        <f t="shared" si="9"/>
        <v>2.6</v>
      </c>
    </row>
    <row r="53" spans="1:28" ht="27.6" customHeight="1" x14ac:dyDescent="0.25">
      <c r="A53" s="8" t="s">
        <v>44</v>
      </c>
      <c r="B53" s="9" t="str">
        <f>'1'!B55:C55</f>
        <v>Проявляет активность в выбранных видах двигательной деятельности</v>
      </c>
      <c r="C53" s="12">
        <f>'1'!E55</f>
        <v>3</v>
      </c>
      <c r="D53" s="12">
        <f>'2'!E55</f>
        <v>2</v>
      </c>
      <c r="E53" s="12">
        <f>'3'!E55</f>
        <v>3</v>
      </c>
      <c r="F53" s="12">
        <f>'4'!E55</f>
        <v>3</v>
      </c>
      <c r="G53" s="12">
        <f>'5'!E55</f>
        <v>3</v>
      </c>
      <c r="H53" s="12">
        <f>'6'!E55</f>
        <v>3</v>
      </c>
      <c r="I53" s="12">
        <f>'7'!E55</f>
        <v>3</v>
      </c>
      <c r="J53" s="12">
        <f>'8'!E55</f>
        <v>3</v>
      </c>
      <c r="K53" s="12">
        <f>'9'!E55</f>
        <v>3</v>
      </c>
      <c r="L53" s="12">
        <f>'10'!E55</f>
        <v>3</v>
      </c>
      <c r="M53" s="12">
        <f>'11'!E55</f>
        <v>2</v>
      </c>
      <c r="N53" s="12">
        <f>'12'!E55</f>
        <v>2</v>
      </c>
      <c r="O53" s="12">
        <f>'13'!E55</f>
        <v>3</v>
      </c>
      <c r="P53" s="12">
        <f>'14'!E55</f>
        <v>3</v>
      </c>
      <c r="Q53" s="12">
        <f>'15'!E55</f>
        <v>2</v>
      </c>
      <c r="R53" s="12">
        <f>'16'!E55</f>
        <v>3</v>
      </c>
      <c r="S53" s="12">
        <f>'17'!E55</f>
        <v>3</v>
      </c>
      <c r="T53" s="12">
        <f>'18'!E55</f>
        <v>3</v>
      </c>
      <c r="U53" s="12">
        <f>'19'!E55</f>
        <v>2</v>
      </c>
      <c r="V53" s="12">
        <f>'20'!E55</f>
        <v>2</v>
      </c>
      <c r="W53" s="12" t="e">
        <f>#REF!</f>
        <v>#REF!</v>
      </c>
      <c r="X53" s="12" t="e">
        <f>#REF!</f>
        <v>#REF!</v>
      </c>
      <c r="Y53" s="12" t="e">
        <f>#REF!</f>
        <v>#REF!</v>
      </c>
      <c r="Z53" s="12" t="e">
        <f>#REF!</f>
        <v>#REF!</v>
      </c>
      <c r="AA53" s="12" t="e">
        <f>#REF!</f>
        <v>#REF!</v>
      </c>
      <c r="AB53" s="13">
        <f t="shared" si="9"/>
        <v>2.7</v>
      </c>
    </row>
    <row r="54" spans="1:28" ht="18" customHeight="1" x14ac:dyDescent="0.25">
      <c r="A54" s="8" t="s">
        <v>45</v>
      </c>
      <c r="B54" s="9" t="str">
        <f>'1'!B56:C56</f>
        <v xml:space="preserve">Прыгает в длину до 1 метра </v>
      </c>
      <c r="C54" s="12">
        <f>'1'!E56</f>
        <v>3</v>
      </c>
      <c r="D54" s="12">
        <f>'2'!E56</f>
        <v>2</v>
      </c>
      <c r="E54" s="12">
        <f>'3'!E56</f>
        <v>2</v>
      </c>
      <c r="F54" s="12">
        <f>'4'!E56</f>
        <v>3</v>
      </c>
      <c r="G54" s="12">
        <f>'5'!E56</f>
        <v>3</v>
      </c>
      <c r="H54" s="12">
        <f>'6'!E56</f>
        <v>3</v>
      </c>
      <c r="I54" s="12">
        <f>'7'!E56</f>
        <v>3</v>
      </c>
      <c r="J54" s="12">
        <f>'8'!E56</f>
        <v>3</v>
      </c>
      <c r="K54" s="12">
        <f>'9'!E56</f>
        <v>3</v>
      </c>
      <c r="L54" s="12">
        <f>'10'!E56</f>
        <v>3</v>
      </c>
      <c r="M54" s="12">
        <f>'11'!E56</f>
        <v>3</v>
      </c>
      <c r="N54" s="12">
        <f>'12'!E56</f>
        <v>3</v>
      </c>
      <c r="O54" s="12">
        <f>'13'!E56</f>
        <v>3</v>
      </c>
      <c r="P54" s="12">
        <f>'14'!E56</f>
        <v>3</v>
      </c>
      <c r="Q54" s="12">
        <f>'15'!E56</f>
        <v>3</v>
      </c>
      <c r="R54" s="12">
        <f>'16'!E56</f>
        <v>3</v>
      </c>
      <c r="S54" s="12">
        <f>'17'!E56</f>
        <v>3</v>
      </c>
      <c r="T54" s="12">
        <f>'18'!E56</f>
        <v>3</v>
      </c>
      <c r="U54" s="12">
        <f>'19'!E56</f>
        <v>2</v>
      </c>
      <c r="V54" s="12">
        <f>'20'!E56</f>
        <v>3</v>
      </c>
      <c r="W54" s="12" t="e">
        <f>#REF!</f>
        <v>#REF!</v>
      </c>
      <c r="X54" s="12" t="e">
        <f>#REF!</f>
        <v>#REF!</v>
      </c>
      <c r="Y54" s="12" t="e">
        <f>#REF!</f>
        <v>#REF!</v>
      </c>
      <c r="Z54" s="12" t="e">
        <f>#REF!</f>
        <v>#REF!</v>
      </c>
      <c r="AA54" s="12" t="e">
        <f>#REF!</f>
        <v>#REF!</v>
      </c>
      <c r="AB54" s="13">
        <f t="shared" si="9"/>
        <v>2.85</v>
      </c>
    </row>
    <row r="55" spans="1:28" ht="37.200000000000003" customHeight="1" x14ac:dyDescent="0.25">
      <c r="A55" s="8" t="s">
        <v>46</v>
      </c>
      <c r="B55" s="9" t="str">
        <f>'1'!B57:C57</f>
        <v xml:space="preserve">Выполняет прыжки на месте и с продвижением вперед на одной и двух ногах, в длину с места и с разбега, в высоту </v>
      </c>
      <c r="C55" s="12">
        <f>'1'!E57</f>
        <v>3</v>
      </c>
      <c r="D55" s="12">
        <f>'2'!E57</f>
        <v>2</v>
      </c>
      <c r="E55" s="12">
        <f>'3'!E57</f>
        <v>2</v>
      </c>
      <c r="F55" s="12">
        <f>'4'!E57</f>
        <v>3</v>
      </c>
      <c r="G55" s="12">
        <f>'5'!E57</f>
        <v>3</v>
      </c>
      <c r="H55" s="12">
        <f>'6'!E57</f>
        <v>2</v>
      </c>
      <c r="I55" s="12">
        <f>'7'!E57</f>
        <v>3</v>
      </c>
      <c r="J55" s="12">
        <f>'8'!E57</f>
        <v>3</v>
      </c>
      <c r="K55" s="12">
        <f>'9'!E57</f>
        <v>3</v>
      </c>
      <c r="L55" s="12">
        <f>'10'!E57</f>
        <v>3</v>
      </c>
      <c r="M55" s="12">
        <f>'11'!E57</f>
        <v>3</v>
      </c>
      <c r="N55" s="12">
        <f>'12'!E57</f>
        <v>3</v>
      </c>
      <c r="O55" s="12">
        <f>'13'!E57</f>
        <v>3</v>
      </c>
      <c r="P55" s="12">
        <f>'14'!E57</f>
        <v>3</v>
      </c>
      <c r="Q55" s="12">
        <f>'15'!E57</f>
        <v>3</v>
      </c>
      <c r="R55" s="12">
        <f>'16'!E57</f>
        <v>3</v>
      </c>
      <c r="S55" s="12">
        <f>'17'!E57</f>
        <v>3</v>
      </c>
      <c r="T55" s="12">
        <f>'18'!E57</f>
        <v>3</v>
      </c>
      <c r="U55" s="12">
        <f>'19'!E57</f>
        <v>2</v>
      </c>
      <c r="V55" s="12">
        <f>'20'!E57</f>
        <v>3</v>
      </c>
      <c r="W55" s="12" t="e">
        <f>#REF!</f>
        <v>#REF!</v>
      </c>
      <c r="X55" s="12" t="e">
        <f>#REF!</f>
        <v>#REF!</v>
      </c>
      <c r="Y55" s="12" t="e">
        <f>#REF!</f>
        <v>#REF!</v>
      </c>
      <c r="Z55" s="12" t="e">
        <f>#REF!</f>
        <v>#REF!</v>
      </c>
      <c r="AA55" s="12" t="e">
        <f>#REF!</f>
        <v>#REF!</v>
      </c>
      <c r="AB55" s="13">
        <f t="shared" si="9"/>
        <v>2.8</v>
      </c>
    </row>
    <row r="56" spans="1:28" ht="28.8" customHeight="1" x14ac:dyDescent="0.25">
      <c r="A56" s="8" t="s">
        <v>47</v>
      </c>
      <c r="B56" s="9" t="str">
        <f>'1'!B58:C58</f>
        <v>Самостоятельно инициирует спортивные игры, может стать организатором игры</v>
      </c>
      <c r="C56" s="12">
        <f>'1'!E58</f>
        <v>3</v>
      </c>
      <c r="D56" s="12">
        <f>'2'!E58</f>
        <v>2</v>
      </c>
      <c r="E56" s="12">
        <f>'3'!E58</f>
        <v>2</v>
      </c>
      <c r="F56" s="12">
        <f>'4'!E58</f>
        <v>3</v>
      </c>
      <c r="G56" s="12">
        <f>'5'!E58</f>
        <v>2</v>
      </c>
      <c r="H56" s="12">
        <f>'6'!E58</f>
        <v>2</v>
      </c>
      <c r="I56" s="12">
        <f>'7'!E58</f>
        <v>3</v>
      </c>
      <c r="J56" s="12">
        <f>'8'!E58</f>
        <v>3</v>
      </c>
      <c r="K56" s="12">
        <f>'9'!E58</f>
        <v>3</v>
      </c>
      <c r="L56" s="12">
        <f>'10'!E58</f>
        <v>3</v>
      </c>
      <c r="M56" s="12">
        <f>'11'!E58</f>
        <v>3</v>
      </c>
      <c r="N56" s="12">
        <f>'12'!E58</f>
        <v>2</v>
      </c>
      <c r="O56" s="12">
        <f>'13'!E58</f>
        <v>2</v>
      </c>
      <c r="P56" s="12">
        <f>'14'!E58</f>
        <v>3</v>
      </c>
      <c r="Q56" s="12">
        <f>'15'!E58</f>
        <v>2</v>
      </c>
      <c r="R56" s="12">
        <f>'16'!E58</f>
        <v>3</v>
      </c>
      <c r="S56" s="12">
        <f>'17'!E58</f>
        <v>2</v>
      </c>
      <c r="T56" s="12">
        <f>'18'!E58</f>
        <v>3</v>
      </c>
      <c r="U56" s="12">
        <f>'19'!E58</f>
        <v>2</v>
      </c>
      <c r="V56" s="12">
        <f>'20'!E58</f>
        <v>3</v>
      </c>
      <c r="W56" s="12" t="e">
        <f>#REF!</f>
        <v>#REF!</v>
      </c>
      <c r="X56" s="12" t="e">
        <f>#REF!</f>
        <v>#REF!</v>
      </c>
      <c r="Y56" s="12" t="e">
        <f>#REF!</f>
        <v>#REF!</v>
      </c>
      <c r="Z56" s="12" t="e">
        <f>#REF!</f>
        <v>#REF!</v>
      </c>
      <c r="AA56" s="12" t="e">
        <f>#REF!</f>
        <v>#REF!</v>
      </c>
      <c r="AB56" s="13">
        <f t="shared" si="9"/>
        <v>2.5499999999999998</v>
      </c>
    </row>
    <row r="57" spans="1:28" x14ac:dyDescent="0.25">
      <c r="A57" s="8" t="s">
        <v>48</v>
      </c>
      <c r="B57" s="9" t="str">
        <f>'1'!B59:C59</f>
        <v>Нанизывает мелкие бусинки на ниточку</v>
      </c>
      <c r="C57" s="12">
        <f>'1'!E59</f>
        <v>3</v>
      </c>
      <c r="D57" s="12">
        <f>'2'!E59</f>
        <v>2</v>
      </c>
      <c r="E57" s="12">
        <f>'3'!E59</f>
        <v>3</v>
      </c>
      <c r="F57" s="12">
        <f>'4'!E59</f>
        <v>3</v>
      </c>
      <c r="G57" s="12">
        <f>'5'!E59</f>
        <v>3</v>
      </c>
      <c r="H57" s="12">
        <f>'6'!E59</f>
        <v>3</v>
      </c>
      <c r="I57" s="12">
        <f>'7'!E59</f>
        <v>3</v>
      </c>
      <c r="J57" s="12">
        <f>'8'!E59</f>
        <v>3</v>
      </c>
      <c r="K57" s="12">
        <f>'9'!E59</f>
        <v>3</v>
      </c>
      <c r="L57" s="12">
        <f>'10'!E59</f>
        <v>3</v>
      </c>
      <c r="M57" s="12">
        <f>'11'!E59</f>
        <v>3</v>
      </c>
      <c r="N57" s="12">
        <f>'12'!E59</f>
        <v>3</v>
      </c>
      <c r="O57" s="12">
        <f>'13'!E59</f>
        <v>3</v>
      </c>
      <c r="P57" s="12">
        <f>'14'!E59</f>
        <v>3</v>
      </c>
      <c r="Q57" s="12">
        <f>'15'!E59</f>
        <v>3</v>
      </c>
      <c r="R57" s="12">
        <f>'16'!E59</f>
        <v>3</v>
      </c>
      <c r="S57" s="12">
        <f>'17'!E59</f>
        <v>3</v>
      </c>
      <c r="T57" s="12">
        <f>'18'!E59</f>
        <v>3</v>
      </c>
      <c r="U57" s="12">
        <f>'19'!E59</f>
        <v>2</v>
      </c>
      <c r="V57" s="12">
        <f>'20'!E59</f>
        <v>3</v>
      </c>
      <c r="W57" s="12" t="e">
        <f>#REF!</f>
        <v>#REF!</v>
      </c>
      <c r="X57" s="12" t="e">
        <f>#REF!</f>
        <v>#REF!</v>
      </c>
      <c r="Y57" s="12" t="e">
        <f>#REF!</f>
        <v>#REF!</v>
      </c>
      <c r="Z57" s="12" t="e">
        <f>#REF!</f>
        <v>#REF!</v>
      </c>
      <c r="AA57" s="12" t="e">
        <f>#REF!</f>
        <v>#REF!</v>
      </c>
      <c r="AB57" s="13">
        <f t="shared" si="9"/>
        <v>2.9</v>
      </c>
    </row>
    <row r="58" spans="1:28" s="15" customFormat="1" ht="13.05" customHeight="1" x14ac:dyDescent="0.2">
      <c r="A58" s="33" t="s">
        <v>5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</row>
    <row r="59" spans="1:28" s="15" customFormat="1" ht="13.05" customHeight="1" x14ac:dyDescent="0.2">
      <c r="A59" s="37" t="s">
        <v>3</v>
      </c>
      <c r="B59" s="37"/>
      <c r="C59" s="11">
        <f t="shared" ref="C59:AA59" si="10">AVERAGE(C60:C63)</f>
        <v>2.75</v>
      </c>
      <c r="D59" s="11">
        <f t="shared" si="10"/>
        <v>2</v>
      </c>
      <c r="E59" s="11">
        <f t="shared" si="10"/>
        <v>3</v>
      </c>
      <c r="F59" s="11">
        <f t="shared" si="10"/>
        <v>3</v>
      </c>
      <c r="G59" s="11">
        <f t="shared" si="10"/>
        <v>2.75</v>
      </c>
      <c r="H59" s="11">
        <f t="shared" si="10"/>
        <v>2.25</v>
      </c>
      <c r="I59" s="11">
        <f t="shared" si="10"/>
        <v>3</v>
      </c>
      <c r="J59" s="11">
        <f t="shared" si="10"/>
        <v>3</v>
      </c>
      <c r="K59" s="11">
        <f t="shared" si="10"/>
        <v>3</v>
      </c>
      <c r="L59" s="11">
        <f t="shared" si="10"/>
        <v>3</v>
      </c>
      <c r="M59" s="11">
        <f t="shared" si="10"/>
        <v>2.5</v>
      </c>
      <c r="N59" s="11">
        <f t="shared" si="10"/>
        <v>2.25</v>
      </c>
      <c r="O59" s="11">
        <f t="shared" si="10"/>
        <v>2.5</v>
      </c>
      <c r="P59" s="11">
        <f t="shared" si="10"/>
        <v>3</v>
      </c>
      <c r="Q59" s="11">
        <f t="shared" si="10"/>
        <v>2.25</v>
      </c>
      <c r="R59" s="11">
        <f t="shared" si="10"/>
        <v>3</v>
      </c>
      <c r="S59" s="11">
        <f t="shared" si="10"/>
        <v>3</v>
      </c>
      <c r="T59" s="11">
        <f t="shared" si="10"/>
        <v>3</v>
      </c>
      <c r="U59" s="11">
        <f t="shared" si="10"/>
        <v>2</v>
      </c>
      <c r="V59" s="11">
        <f t="shared" si="10"/>
        <v>2</v>
      </c>
      <c r="W59" s="11" t="e">
        <f t="shared" si="10"/>
        <v>#REF!</v>
      </c>
      <c r="X59" s="11" t="e">
        <f t="shared" si="10"/>
        <v>#REF!</v>
      </c>
      <c r="Y59" s="11" t="e">
        <f t="shared" si="10"/>
        <v>#REF!</v>
      </c>
      <c r="Z59" s="11" t="e">
        <f t="shared" si="10"/>
        <v>#REF!</v>
      </c>
      <c r="AA59" s="11" t="e">
        <f t="shared" si="10"/>
        <v>#REF!</v>
      </c>
      <c r="AB59" s="11">
        <f>AVERAGEIF(C60:AA63,"&gt;0")</f>
        <v>2.6625000000000001</v>
      </c>
    </row>
    <row r="60" spans="1:28" ht="19.8" customHeight="1" x14ac:dyDescent="0.25">
      <c r="A60" s="8" t="s">
        <v>17</v>
      </c>
      <c r="B60" s="9" t="str">
        <f>'1'!B62:C62</f>
        <v>Осознает пользу движений</v>
      </c>
      <c r="C60" s="12">
        <f>'1'!E62</f>
        <v>3</v>
      </c>
      <c r="D60" s="12">
        <f>'2'!E62</f>
        <v>2</v>
      </c>
      <c r="E60" s="12">
        <f>'3'!E62</f>
        <v>3</v>
      </c>
      <c r="F60" s="12">
        <f>'4'!E62</f>
        <v>3</v>
      </c>
      <c r="G60" s="12">
        <f>'5'!E62</f>
        <v>2</v>
      </c>
      <c r="H60" s="12">
        <f>'6'!E62</f>
        <v>2</v>
      </c>
      <c r="I60" s="12">
        <f>'7'!E62</f>
        <v>3</v>
      </c>
      <c r="J60" s="12">
        <f>'8'!E62</f>
        <v>3</v>
      </c>
      <c r="K60" s="12">
        <f>'9'!E62</f>
        <v>3</v>
      </c>
      <c r="L60" s="12">
        <f>'10'!E62</f>
        <v>3</v>
      </c>
      <c r="M60" s="12">
        <f>'11'!E62</f>
        <v>2</v>
      </c>
      <c r="N60" s="12">
        <f>'12'!E62</f>
        <v>2</v>
      </c>
      <c r="O60" s="12">
        <f>'13'!E62</f>
        <v>2</v>
      </c>
      <c r="P60" s="12">
        <f>'14'!E62</f>
        <v>3</v>
      </c>
      <c r="Q60" s="12">
        <f>'15'!E62</f>
        <v>2</v>
      </c>
      <c r="R60" s="12">
        <f>'16'!E62</f>
        <v>3</v>
      </c>
      <c r="S60" s="12">
        <f>'17'!E62</f>
        <v>3</v>
      </c>
      <c r="T60" s="12">
        <f>'18'!E62</f>
        <v>3</v>
      </c>
      <c r="U60" s="12">
        <f>'19'!E62</f>
        <v>2</v>
      </c>
      <c r="V60" s="12">
        <f>'20'!E62</f>
        <v>2</v>
      </c>
      <c r="W60" s="12" t="e">
        <f>#REF!</f>
        <v>#REF!</v>
      </c>
      <c r="X60" s="12" t="e">
        <f>#REF!</f>
        <v>#REF!</v>
      </c>
      <c r="Y60" s="12" t="e">
        <f>#REF!</f>
        <v>#REF!</v>
      </c>
      <c r="Z60" s="12" t="e">
        <f>#REF!</f>
        <v>#REF!</v>
      </c>
      <c r="AA60" s="12" t="e">
        <f>#REF!</f>
        <v>#REF!</v>
      </c>
      <c r="AB60" s="13">
        <f t="shared" ref="AB60:AB63" si="11">AVERAGEIF(C60:AA60,"&gt;0")</f>
        <v>2.5499999999999998</v>
      </c>
    </row>
    <row r="61" spans="1:28" ht="26.4" customHeight="1" x14ac:dyDescent="0.25">
      <c r="A61" s="8" t="s">
        <v>18</v>
      </c>
      <c r="B61" s="9" t="str">
        <f>'1'!B63:C63</f>
        <v>Имеет представления о здоровом образе жизни</v>
      </c>
      <c r="C61" s="12">
        <f>'1'!E63</f>
        <v>3</v>
      </c>
      <c r="D61" s="12">
        <f>'2'!E63</f>
        <v>2</v>
      </c>
      <c r="E61" s="12">
        <f>'3'!E63</f>
        <v>3</v>
      </c>
      <c r="F61" s="12">
        <f>'4'!E63</f>
        <v>3</v>
      </c>
      <c r="G61" s="12">
        <f>'5'!E63</f>
        <v>3</v>
      </c>
      <c r="H61" s="12">
        <f>'6'!E63</f>
        <v>2</v>
      </c>
      <c r="I61" s="12">
        <f>'7'!E63</f>
        <v>3</v>
      </c>
      <c r="J61" s="12">
        <f>'8'!E63</f>
        <v>3</v>
      </c>
      <c r="K61" s="12">
        <f>'9'!E63</f>
        <v>3</v>
      </c>
      <c r="L61" s="12">
        <f>'10'!E63</f>
        <v>3</v>
      </c>
      <c r="M61" s="12">
        <f>'11'!E63</f>
        <v>3</v>
      </c>
      <c r="N61" s="12">
        <f>'12'!E63</f>
        <v>2</v>
      </c>
      <c r="O61" s="12">
        <f>'13'!E63</f>
        <v>3</v>
      </c>
      <c r="P61" s="12">
        <f>'14'!E63</f>
        <v>3</v>
      </c>
      <c r="Q61" s="12">
        <f>'15'!E63</f>
        <v>3</v>
      </c>
      <c r="R61" s="12">
        <f>'16'!E63</f>
        <v>3</v>
      </c>
      <c r="S61" s="12">
        <f>'17'!E63</f>
        <v>3</v>
      </c>
      <c r="T61" s="12">
        <f>'18'!E63</f>
        <v>3</v>
      </c>
      <c r="U61" s="12">
        <f>'19'!E63</f>
        <v>2</v>
      </c>
      <c r="V61" s="12">
        <f>'20'!E63</f>
        <v>2</v>
      </c>
      <c r="W61" s="12" t="e">
        <f>#REF!</f>
        <v>#REF!</v>
      </c>
      <c r="X61" s="12" t="e">
        <f>#REF!</f>
        <v>#REF!</v>
      </c>
      <c r="Y61" s="12" t="e">
        <f>#REF!</f>
        <v>#REF!</v>
      </c>
      <c r="Z61" s="12" t="e">
        <f>#REF!</f>
        <v>#REF!</v>
      </c>
      <c r="AA61" s="12" t="e">
        <f>#REF!</f>
        <v>#REF!</v>
      </c>
      <c r="AB61" s="13">
        <f t="shared" si="11"/>
        <v>2.75</v>
      </c>
    </row>
    <row r="62" spans="1:28" ht="36" customHeight="1" x14ac:dyDescent="0.25">
      <c r="A62" s="8" t="s">
        <v>19</v>
      </c>
      <c r="B62" s="9" t="str">
        <f>'1'!B64:C64</f>
        <v>Использует понятия «до», «после», «сначала», «потом», «раньше», «позже», в здоровьесберегающей ситуации</v>
      </c>
      <c r="C62" s="12">
        <f>'1'!E64</f>
        <v>2</v>
      </c>
      <c r="D62" s="12">
        <f>'2'!E64</f>
        <v>2</v>
      </c>
      <c r="E62" s="12">
        <f>'3'!E64</f>
        <v>3</v>
      </c>
      <c r="F62" s="12">
        <f>'4'!E64</f>
        <v>3</v>
      </c>
      <c r="G62" s="12">
        <f>'5'!E64</f>
        <v>3</v>
      </c>
      <c r="H62" s="12">
        <f>'6'!E64</f>
        <v>2</v>
      </c>
      <c r="I62" s="12">
        <f>'7'!E64</f>
        <v>3</v>
      </c>
      <c r="J62" s="12">
        <f>'8'!E64</f>
        <v>3</v>
      </c>
      <c r="K62" s="12">
        <f>'9'!E64</f>
        <v>3</v>
      </c>
      <c r="L62" s="12">
        <f>'10'!E64</f>
        <v>3</v>
      </c>
      <c r="M62" s="12">
        <f>'11'!E64</f>
        <v>2</v>
      </c>
      <c r="N62" s="12">
        <f>'12'!E64</f>
        <v>2</v>
      </c>
      <c r="O62" s="12">
        <f>'13'!E64</f>
        <v>2</v>
      </c>
      <c r="P62" s="12">
        <f>'14'!E64</f>
        <v>3</v>
      </c>
      <c r="Q62" s="12">
        <f>'15'!E64</f>
        <v>2</v>
      </c>
      <c r="R62" s="12">
        <f>'16'!E64</f>
        <v>3</v>
      </c>
      <c r="S62" s="12">
        <f>'17'!E64</f>
        <v>3</v>
      </c>
      <c r="T62" s="12">
        <f>'18'!E64</f>
        <v>3</v>
      </c>
      <c r="U62" s="12">
        <f>'19'!E64</f>
        <v>2</v>
      </c>
      <c r="V62" s="12">
        <f>'20'!E64</f>
        <v>2</v>
      </c>
      <c r="W62" s="12" t="e">
        <f>#REF!</f>
        <v>#REF!</v>
      </c>
      <c r="X62" s="12" t="e">
        <f>#REF!</f>
        <v>#REF!</v>
      </c>
      <c r="Y62" s="12" t="e">
        <f>#REF!</f>
        <v>#REF!</v>
      </c>
      <c r="Z62" s="12" t="e">
        <f>#REF!</f>
        <v>#REF!</v>
      </c>
      <c r="AA62" s="12" t="e">
        <f>#REF!</f>
        <v>#REF!</v>
      </c>
      <c r="AB62" s="13">
        <f t="shared" si="11"/>
        <v>2.5499999999999998</v>
      </c>
    </row>
    <row r="63" spans="1:28" ht="48.6" customHeight="1" x14ac:dyDescent="0.25">
      <c r="A63" s="8" t="s">
        <v>22</v>
      </c>
      <c r="B63" s="9" t="str">
        <f>'1'!B65:C65</f>
        <v>Знает правила безопасного поведения (в социуме, природе, на дороге) и может о них рассказать, объяснить последствия их нарушения</v>
      </c>
      <c r="C63" s="12">
        <f>'1'!E65</f>
        <v>3</v>
      </c>
      <c r="D63" s="12">
        <f>'2'!E65</f>
        <v>2</v>
      </c>
      <c r="E63" s="12">
        <f>'3'!E65</f>
        <v>3</v>
      </c>
      <c r="F63" s="12">
        <f>'4'!E65</f>
        <v>3</v>
      </c>
      <c r="G63" s="12">
        <f>'5'!E65</f>
        <v>3</v>
      </c>
      <c r="H63" s="12">
        <f>'6'!E65</f>
        <v>3</v>
      </c>
      <c r="I63" s="12">
        <f>'7'!E65</f>
        <v>3</v>
      </c>
      <c r="J63" s="12">
        <f>'8'!E65</f>
        <v>3</v>
      </c>
      <c r="K63" s="12">
        <f>'9'!E65</f>
        <v>3</v>
      </c>
      <c r="L63" s="12">
        <f>'10'!E65</f>
        <v>3</v>
      </c>
      <c r="M63" s="12">
        <f>'11'!E65</f>
        <v>3</v>
      </c>
      <c r="N63" s="12">
        <f>'12'!E65</f>
        <v>3</v>
      </c>
      <c r="O63" s="12">
        <f>'13'!E65</f>
        <v>3</v>
      </c>
      <c r="P63" s="12">
        <f>'14'!E65</f>
        <v>3</v>
      </c>
      <c r="Q63" s="12">
        <f>'15'!E65</f>
        <v>2</v>
      </c>
      <c r="R63" s="12">
        <f>'16'!E65</f>
        <v>3</v>
      </c>
      <c r="S63" s="12">
        <f>'17'!E65</f>
        <v>3</v>
      </c>
      <c r="T63" s="12">
        <f>'18'!E65</f>
        <v>3</v>
      </c>
      <c r="U63" s="12">
        <f>'19'!E65</f>
        <v>2</v>
      </c>
      <c r="V63" s="12">
        <f>'20'!E65</f>
        <v>2</v>
      </c>
      <c r="W63" s="12" t="e">
        <f>#REF!</f>
        <v>#REF!</v>
      </c>
      <c r="X63" s="12" t="e">
        <f>#REF!</f>
        <v>#REF!</v>
      </c>
      <c r="Y63" s="12" t="e">
        <f>#REF!</f>
        <v>#REF!</v>
      </c>
      <c r="Z63" s="12" t="e">
        <f>#REF!</f>
        <v>#REF!</v>
      </c>
      <c r="AA63" s="12" t="e">
        <f>#REF!</f>
        <v>#REF!</v>
      </c>
      <c r="AB63" s="13">
        <f t="shared" si="11"/>
        <v>2.8</v>
      </c>
    </row>
    <row r="64" spans="1:28" s="15" customFormat="1" ht="13.05" customHeight="1" x14ac:dyDescent="0.2">
      <c r="A64" s="53" t="s">
        <v>7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</row>
    <row r="65" spans="1:28" s="15" customFormat="1" ht="13.05" customHeight="1" x14ac:dyDescent="0.2">
      <c r="A65" s="52" t="s">
        <v>1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</row>
    <row r="66" spans="1:28" s="15" customFormat="1" ht="13.05" customHeight="1" x14ac:dyDescent="0.2">
      <c r="A66" s="37" t="s">
        <v>3</v>
      </c>
      <c r="B66" s="37"/>
      <c r="C66" s="11">
        <f t="shared" ref="C66:AA66" si="12">AVERAGE(C67:C79)</f>
        <v>2.7692307692307692</v>
      </c>
      <c r="D66" s="11">
        <f t="shared" si="12"/>
        <v>2</v>
      </c>
      <c r="E66" s="11">
        <f t="shared" si="12"/>
        <v>2.3846153846153846</v>
      </c>
      <c r="F66" s="11">
        <f t="shared" si="12"/>
        <v>2.8461538461538463</v>
      </c>
      <c r="G66" s="11">
        <f t="shared" si="12"/>
        <v>2.3076923076923075</v>
      </c>
      <c r="H66" s="11">
        <f t="shared" si="12"/>
        <v>2.3846153846153846</v>
      </c>
      <c r="I66" s="11">
        <f t="shared" si="12"/>
        <v>2.9230769230769229</v>
      </c>
      <c r="J66" s="11">
        <f t="shared" si="12"/>
        <v>3</v>
      </c>
      <c r="K66" s="11">
        <f t="shared" si="12"/>
        <v>2.9230769230769229</v>
      </c>
      <c r="L66" s="11">
        <f t="shared" si="12"/>
        <v>3</v>
      </c>
      <c r="M66" s="11">
        <f t="shared" si="12"/>
        <v>2.8461538461538463</v>
      </c>
      <c r="N66" s="11">
        <f t="shared" si="12"/>
        <v>2.1538461538461537</v>
      </c>
      <c r="O66" s="11">
        <f t="shared" si="12"/>
        <v>2.5384615384615383</v>
      </c>
      <c r="P66" s="11">
        <f t="shared" si="12"/>
        <v>3</v>
      </c>
      <c r="Q66" s="11">
        <f t="shared" si="12"/>
        <v>2.3846153846153846</v>
      </c>
      <c r="R66" s="11">
        <f t="shared" si="12"/>
        <v>3</v>
      </c>
      <c r="S66" s="11">
        <f t="shared" si="12"/>
        <v>2.8461538461538463</v>
      </c>
      <c r="T66" s="11">
        <f t="shared" si="12"/>
        <v>3</v>
      </c>
      <c r="U66" s="11">
        <f t="shared" si="12"/>
        <v>2.0769230769230771</v>
      </c>
      <c r="V66" s="11">
        <f t="shared" si="12"/>
        <v>2.1538461538461537</v>
      </c>
      <c r="W66" s="11" t="e">
        <f t="shared" si="12"/>
        <v>#REF!</v>
      </c>
      <c r="X66" s="11" t="e">
        <f t="shared" si="12"/>
        <v>#REF!</v>
      </c>
      <c r="Y66" s="11" t="e">
        <f t="shared" si="12"/>
        <v>#REF!</v>
      </c>
      <c r="Z66" s="11" t="e">
        <f t="shared" si="12"/>
        <v>#REF!</v>
      </c>
      <c r="AA66" s="11" t="e">
        <f t="shared" si="12"/>
        <v>#REF!</v>
      </c>
      <c r="AB66" s="11">
        <f>AVERAGEIF(C67:AA79,"&gt;0")</f>
        <v>2.6269230769230769</v>
      </c>
    </row>
    <row r="67" spans="1:28" s="15" customFormat="1" ht="19.8" customHeight="1" x14ac:dyDescent="0.2">
      <c r="A67" s="8" t="s">
        <v>9</v>
      </c>
      <c r="B67" s="9" t="str">
        <f>'1'!B69:C69</f>
        <v>Способен к самооценке</v>
      </c>
      <c r="C67" s="12">
        <f>'1'!E69</f>
        <v>2</v>
      </c>
      <c r="D67" s="12">
        <f>'2'!E69</f>
        <v>2</v>
      </c>
      <c r="E67" s="12">
        <f>'3'!E69</f>
        <v>2</v>
      </c>
      <c r="F67" s="12">
        <f>'4'!E69</f>
        <v>2</v>
      </c>
      <c r="G67" s="12">
        <f>'5'!E69</f>
        <v>2</v>
      </c>
      <c r="H67" s="12">
        <f>'6'!E69</f>
        <v>3</v>
      </c>
      <c r="I67" s="12">
        <f>'7'!E69</f>
        <v>3</v>
      </c>
      <c r="J67" s="12">
        <f>'8'!E69</f>
        <v>3</v>
      </c>
      <c r="K67" s="12">
        <f>'9'!E69</f>
        <v>3</v>
      </c>
      <c r="L67" s="12">
        <f>'10'!E69</f>
        <v>3</v>
      </c>
      <c r="M67" s="12">
        <f>'11'!E69</f>
        <v>3</v>
      </c>
      <c r="N67" s="12">
        <f>'12'!E69</f>
        <v>2</v>
      </c>
      <c r="O67" s="12">
        <f>'13'!E69</f>
        <v>2</v>
      </c>
      <c r="P67" s="12">
        <f>'14'!E69</f>
        <v>3</v>
      </c>
      <c r="Q67" s="12">
        <f>'15'!E69</f>
        <v>3</v>
      </c>
      <c r="R67" s="12">
        <f>'16'!E69</f>
        <v>3</v>
      </c>
      <c r="S67" s="12">
        <f>'17'!E69</f>
        <v>3</v>
      </c>
      <c r="T67" s="12">
        <f>'18'!E69</f>
        <v>3</v>
      </c>
      <c r="U67" s="12">
        <f>'19'!E69</f>
        <v>2</v>
      </c>
      <c r="V67" s="12">
        <f>'20'!E69</f>
        <v>2</v>
      </c>
      <c r="W67" s="12" t="e">
        <f>#REF!</f>
        <v>#REF!</v>
      </c>
      <c r="X67" s="12" t="e">
        <f>#REF!</f>
        <v>#REF!</v>
      </c>
      <c r="Y67" s="12" t="e">
        <f>#REF!</f>
        <v>#REF!</v>
      </c>
      <c r="Z67" s="12" t="e">
        <f>#REF!</f>
        <v>#REF!</v>
      </c>
      <c r="AA67" s="12" t="e">
        <f>#REF!</f>
        <v>#REF!</v>
      </c>
      <c r="AB67" s="13">
        <f t="shared" ref="AB67:AB79" si="13">AVERAGEIF(C67:AA67,"&gt;0")</f>
        <v>2.5499999999999998</v>
      </c>
    </row>
    <row r="68" spans="1:28" s="15" customFormat="1" ht="17.399999999999999" customHeight="1" x14ac:dyDescent="0.2">
      <c r="A68" s="8" t="s">
        <v>10</v>
      </c>
      <c r="B68" s="9" t="str">
        <f>'1'!B70:C70</f>
        <v>Стремится быть примером для других</v>
      </c>
      <c r="C68" s="12">
        <f>'1'!E70</f>
        <v>2</v>
      </c>
      <c r="D68" s="12">
        <f>'2'!E70</f>
        <v>2</v>
      </c>
      <c r="E68" s="12">
        <f>'3'!E70</f>
        <v>2</v>
      </c>
      <c r="F68" s="12">
        <f>'4'!E70</f>
        <v>3</v>
      </c>
      <c r="G68" s="12">
        <f>'5'!E70</f>
        <v>2</v>
      </c>
      <c r="H68" s="12">
        <f>'6'!E70</f>
        <v>2</v>
      </c>
      <c r="I68" s="12">
        <f>'7'!E70</f>
        <v>3</v>
      </c>
      <c r="J68" s="12">
        <f>'8'!E70</f>
        <v>3</v>
      </c>
      <c r="K68" s="12">
        <f>'9'!E70</f>
        <v>3</v>
      </c>
      <c r="L68" s="12">
        <f>'10'!E70</f>
        <v>3</v>
      </c>
      <c r="M68" s="12">
        <f>'11'!E70</f>
        <v>3</v>
      </c>
      <c r="N68" s="12">
        <f>'12'!E70</f>
        <v>2</v>
      </c>
      <c r="O68" s="12">
        <f>'13'!E70</f>
        <v>2</v>
      </c>
      <c r="P68" s="12">
        <f>'14'!E70</f>
        <v>3</v>
      </c>
      <c r="Q68" s="12">
        <f>'15'!E70</f>
        <v>3</v>
      </c>
      <c r="R68" s="12">
        <f>'16'!E70</f>
        <v>3</v>
      </c>
      <c r="S68" s="12">
        <f>'17'!E70</f>
        <v>3</v>
      </c>
      <c r="T68" s="12">
        <f>'18'!E70</f>
        <v>3</v>
      </c>
      <c r="U68" s="12">
        <f>'19'!E70</f>
        <v>2</v>
      </c>
      <c r="V68" s="12">
        <f>'20'!E70</f>
        <v>2</v>
      </c>
      <c r="W68" s="12" t="e">
        <f>#REF!</f>
        <v>#REF!</v>
      </c>
      <c r="X68" s="12" t="e">
        <f>#REF!</f>
        <v>#REF!</v>
      </c>
      <c r="Y68" s="12" t="e">
        <f>#REF!</f>
        <v>#REF!</v>
      </c>
      <c r="Z68" s="12" t="e">
        <f>#REF!</f>
        <v>#REF!</v>
      </c>
      <c r="AA68" s="12" t="e">
        <f>#REF!</f>
        <v>#REF!</v>
      </c>
      <c r="AB68" s="13">
        <f t="shared" si="13"/>
        <v>2.5499999999999998</v>
      </c>
    </row>
    <row r="69" spans="1:28" s="15" customFormat="1" ht="25.8" customHeight="1" x14ac:dyDescent="0.2">
      <c r="A69" s="8" t="s">
        <v>11</v>
      </c>
      <c r="B69" s="9" t="str">
        <f>'1'!B71:C71</f>
        <v>Обладает установкой положительного отношения к миру, к разным видам труда</v>
      </c>
      <c r="C69" s="12">
        <f>'1'!E71</f>
        <v>3</v>
      </c>
      <c r="D69" s="12">
        <f>'2'!E71</f>
        <v>2</v>
      </c>
      <c r="E69" s="12">
        <f>'3'!E71</f>
        <v>2</v>
      </c>
      <c r="F69" s="12">
        <f>'4'!E71</f>
        <v>3</v>
      </c>
      <c r="G69" s="12">
        <f>'5'!E71</f>
        <v>2</v>
      </c>
      <c r="H69" s="12">
        <f>'6'!E71</f>
        <v>3</v>
      </c>
      <c r="I69" s="12">
        <f>'7'!E71</f>
        <v>3</v>
      </c>
      <c r="J69" s="12">
        <f>'8'!E71</f>
        <v>3</v>
      </c>
      <c r="K69" s="12">
        <f>'9'!E71</f>
        <v>3</v>
      </c>
      <c r="L69" s="12">
        <f>'10'!E71</f>
        <v>3</v>
      </c>
      <c r="M69" s="12">
        <f>'11'!E71</f>
        <v>3</v>
      </c>
      <c r="N69" s="12">
        <f>'12'!E71</f>
        <v>2</v>
      </c>
      <c r="O69" s="12">
        <f>'13'!E71</f>
        <v>2</v>
      </c>
      <c r="P69" s="12">
        <f>'14'!E71</f>
        <v>3</v>
      </c>
      <c r="Q69" s="12">
        <f>'15'!E71</f>
        <v>2</v>
      </c>
      <c r="R69" s="12">
        <f>'16'!E71</f>
        <v>3</v>
      </c>
      <c r="S69" s="12">
        <f>'17'!E71</f>
        <v>3</v>
      </c>
      <c r="T69" s="12">
        <f>'18'!E71</f>
        <v>3</v>
      </c>
      <c r="U69" s="12">
        <f>'19'!E71</f>
        <v>2</v>
      </c>
      <c r="V69" s="12">
        <f>'20'!E71</f>
        <v>2</v>
      </c>
      <c r="W69" s="12" t="e">
        <f>#REF!</f>
        <v>#REF!</v>
      </c>
      <c r="X69" s="12" t="e">
        <f>#REF!</f>
        <v>#REF!</v>
      </c>
      <c r="Y69" s="12" t="e">
        <f>#REF!</f>
        <v>#REF!</v>
      </c>
      <c r="Z69" s="12" t="e">
        <f>#REF!</f>
        <v>#REF!</v>
      </c>
      <c r="AA69" s="12" t="e">
        <f>#REF!</f>
        <v>#REF!</v>
      </c>
      <c r="AB69" s="13">
        <f t="shared" si="13"/>
        <v>2.6</v>
      </c>
    </row>
    <row r="70" spans="1:28" s="15" customFormat="1" ht="34.200000000000003" customHeight="1" x14ac:dyDescent="0.2">
      <c r="A70" s="8" t="s">
        <v>12</v>
      </c>
      <c r="B70" s="9" t="str">
        <f>'1'!B72:C72</f>
        <v>Способен выбирать себе участников по совместной трудовой и творческой деятельности</v>
      </c>
      <c r="C70" s="12">
        <f>'1'!E72</f>
        <v>3</v>
      </c>
      <c r="D70" s="12">
        <f>'2'!E72</f>
        <v>2</v>
      </c>
      <c r="E70" s="12">
        <f>'3'!E72</f>
        <v>2</v>
      </c>
      <c r="F70" s="12">
        <f>'4'!E72</f>
        <v>3</v>
      </c>
      <c r="G70" s="12">
        <f>'5'!E72</f>
        <v>3</v>
      </c>
      <c r="H70" s="12">
        <f>'6'!E72</f>
        <v>2</v>
      </c>
      <c r="I70" s="12">
        <f>'7'!E72</f>
        <v>3</v>
      </c>
      <c r="J70" s="12">
        <f>'8'!E72</f>
        <v>3</v>
      </c>
      <c r="K70" s="12">
        <f>'9'!E72</f>
        <v>3</v>
      </c>
      <c r="L70" s="12">
        <f>'10'!E72</f>
        <v>3</v>
      </c>
      <c r="M70" s="12">
        <f>'11'!E72</f>
        <v>3</v>
      </c>
      <c r="N70" s="12">
        <f>'12'!E72</f>
        <v>2</v>
      </c>
      <c r="O70" s="12">
        <f>'13'!E72</f>
        <v>3</v>
      </c>
      <c r="P70" s="12">
        <f>'14'!E72</f>
        <v>3</v>
      </c>
      <c r="Q70" s="12">
        <f>'15'!E72</f>
        <v>2</v>
      </c>
      <c r="R70" s="12">
        <f>'16'!E72</f>
        <v>3</v>
      </c>
      <c r="S70" s="12">
        <f>'17'!E72</f>
        <v>3</v>
      </c>
      <c r="T70" s="12">
        <f>'18'!E72</f>
        <v>3</v>
      </c>
      <c r="U70" s="12">
        <f>'19'!E72</f>
        <v>2</v>
      </c>
      <c r="V70" s="12">
        <f>'20'!E72</f>
        <v>2</v>
      </c>
      <c r="W70" s="12" t="e">
        <f>#REF!</f>
        <v>#REF!</v>
      </c>
      <c r="X70" s="12" t="e">
        <f>#REF!</f>
        <v>#REF!</v>
      </c>
      <c r="Y70" s="12" t="e">
        <f>#REF!</f>
        <v>#REF!</v>
      </c>
      <c r="Z70" s="12" t="e">
        <f>#REF!</f>
        <v>#REF!</v>
      </c>
      <c r="AA70" s="12" t="e">
        <f>#REF!</f>
        <v>#REF!</v>
      </c>
      <c r="AB70" s="13">
        <f t="shared" si="13"/>
        <v>2.65</v>
      </c>
    </row>
    <row r="71" spans="1:28" s="15" customFormat="1" ht="25.8" customHeight="1" x14ac:dyDescent="0.2">
      <c r="A71" s="8" t="s">
        <v>37</v>
      </c>
      <c r="B71" s="9" t="str">
        <f>'1'!B73:C73</f>
        <v>Переживает радость открытия нового в трудовой и творческой деятельности</v>
      </c>
      <c r="C71" s="12">
        <f>'1'!E73</f>
        <v>3</v>
      </c>
      <c r="D71" s="12">
        <f>'2'!E73</f>
        <v>2</v>
      </c>
      <c r="E71" s="12">
        <f>'3'!E73</f>
        <v>2</v>
      </c>
      <c r="F71" s="12">
        <f>'4'!E73</f>
        <v>3</v>
      </c>
      <c r="G71" s="12">
        <f>'5'!E73</f>
        <v>2</v>
      </c>
      <c r="H71" s="12">
        <f>'6'!E73</f>
        <v>2</v>
      </c>
      <c r="I71" s="12">
        <f>'7'!E73</f>
        <v>3</v>
      </c>
      <c r="J71" s="12">
        <f>'8'!E73</f>
        <v>3</v>
      </c>
      <c r="K71" s="12">
        <f>'9'!E73</f>
        <v>3</v>
      </c>
      <c r="L71" s="12">
        <f>'10'!E73</f>
        <v>3</v>
      </c>
      <c r="M71" s="12">
        <f>'11'!E73</f>
        <v>2</v>
      </c>
      <c r="N71" s="12">
        <f>'12'!E73</f>
        <v>2</v>
      </c>
      <c r="O71" s="12">
        <f>'13'!E73</f>
        <v>2</v>
      </c>
      <c r="P71" s="12">
        <f>'14'!E73</f>
        <v>3</v>
      </c>
      <c r="Q71" s="12">
        <f>'15'!E73</f>
        <v>2</v>
      </c>
      <c r="R71" s="12">
        <f>'16'!E73</f>
        <v>3</v>
      </c>
      <c r="S71" s="12">
        <f>'17'!E73</f>
        <v>3</v>
      </c>
      <c r="T71" s="12">
        <f>'18'!E73</f>
        <v>3</v>
      </c>
      <c r="U71" s="12">
        <f>'19'!E73</f>
        <v>2</v>
      </c>
      <c r="V71" s="12">
        <f>'20'!E73</f>
        <v>2</v>
      </c>
      <c r="W71" s="12" t="e">
        <f>#REF!</f>
        <v>#REF!</v>
      </c>
      <c r="X71" s="12" t="e">
        <f>#REF!</f>
        <v>#REF!</v>
      </c>
      <c r="Y71" s="12" t="e">
        <f>#REF!</f>
        <v>#REF!</v>
      </c>
      <c r="Z71" s="12" t="e">
        <f>#REF!</f>
        <v>#REF!</v>
      </c>
      <c r="AA71" s="12" t="e">
        <f>#REF!</f>
        <v>#REF!</v>
      </c>
      <c r="AB71" s="13">
        <f t="shared" si="13"/>
        <v>2.5</v>
      </c>
    </row>
    <row r="72" spans="1:28" s="15" customFormat="1" ht="86.4" customHeight="1" x14ac:dyDescent="0.2">
      <c r="A72" s="8" t="s">
        <v>38</v>
      </c>
      <c r="B72" s="9" t="str">
        <f>'1'!B74:C74</f>
        <v>Проявляет устойчивый интерес к различным видам музыкального творчества; любит петь, с удовольствием исполняет песни в свободной игровой деятельности, сочетая пение, игру, движение; может импровизировать голосом простейшие интонации (вокализации бытовой и стихотворной речи)</v>
      </c>
      <c r="C72" s="12">
        <f>'1'!E74</f>
        <v>3</v>
      </c>
      <c r="D72" s="12">
        <f>'2'!E74</f>
        <v>2</v>
      </c>
      <c r="E72" s="12">
        <f>'3'!E74</f>
        <v>3</v>
      </c>
      <c r="F72" s="12">
        <f>'4'!E74</f>
        <v>3</v>
      </c>
      <c r="G72" s="12">
        <f>'5'!E74</f>
        <v>2</v>
      </c>
      <c r="H72" s="12">
        <f>'6'!E74</f>
        <v>3</v>
      </c>
      <c r="I72" s="12">
        <f>'7'!E74</f>
        <v>3</v>
      </c>
      <c r="J72" s="12">
        <f>'8'!E74</f>
        <v>3</v>
      </c>
      <c r="K72" s="12">
        <f>'9'!E74</f>
        <v>3</v>
      </c>
      <c r="L72" s="12">
        <f>'10'!E74</f>
        <v>3</v>
      </c>
      <c r="M72" s="12">
        <f>'11'!E74</f>
        <v>3</v>
      </c>
      <c r="N72" s="12">
        <f>'12'!E74</f>
        <v>2</v>
      </c>
      <c r="O72" s="12">
        <f>'13'!E74</f>
        <v>3</v>
      </c>
      <c r="P72" s="12">
        <f>'14'!E74</f>
        <v>3</v>
      </c>
      <c r="Q72" s="12">
        <f>'15'!E74</f>
        <v>2</v>
      </c>
      <c r="R72" s="12">
        <f>'16'!E74</f>
        <v>3</v>
      </c>
      <c r="S72" s="12">
        <f>'17'!E74</f>
        <v>3</v>
      </c>
      <c r="T72" s="12">
        <f>'18'!E74</f>
        <v>3</v>
      </c>
      <c r="U72" s="12">
        <f>'19'!E74</f>
        <v>2</v>
      </c>
      <c r="V72" s="12">
        <f>'20'!E74</f>
        <v>2</v>
      </c>
      <c r="W72" s="12" t="e">
        <f>#REF!</f>
        <v>#REF!</v>
      </c>
      <c r="X72" s="12" t="e">
        <f>#REF!</f>
        <v>#REF!</v>
      </c>
      <c r="Y72" s="12" t="e">
        <f>#REF!</f>
        <v>#REF!</v>
      </c>
      <c r="Z72" s="12" t="e">
        <f>#REF!</f>
        <v>#REF!</v>
      </c>
      <c r="AA72" s="12" t="e">
        <f>#REF!</f>
        <v>#REF!</v>
      </c>
      <c r="AB72" s="13">
        <f t="shared" si="13"/>
        <v>2.7</v>
      </c>
    </row>
    <row r="73" spans="1:28" s="15" customFormat="1" ht="17.399999999999999" customHeight="1" x14ac:dyDescent="0.2">
      <c r="A73" s="8" t="s">
        <v>39</v>
      </c>
      <c r="B73" s="9" t="str">
        <f>'1'!B75:C75</f>
        <v>Любит танцевать и двигаться под музыку</v>
      </c>
      <c r="C73" s="12">
        <f>'1'!E75</f>
        <v>3</v>
      </c>
      <c r="D73" s="12">
        <f>'2'!E75</f>
        <v>2</v>
      </c>
      <c r="E73" s="12">
        <f>'3'!E75</f>
        <v>3</v>
      </c>
      <c r="F73" s="12">
        <f>'4'!E75</f>
        <v>3</v>
      </c>
      <c r="G73" s="12">
        <f>'5'!E75</f>
        <v>2</v>
      </c>
      <c r="H73" s="12">
        <f>'6'!E75</f>
        <v>3</v>
      </c>
      <c r="I73" s="12">
        <f>'7'!E75</f>
        <v>3</v>
      </c>
      <c r="J73" s="12">
        <f>'8'!E75</f>
        <v>3</v>
      </c>
      <c r="K73" s="12">
        <f>'9'!E75</f>
        <v>3</v>
      </c>
      <c r="L73" s="12">
        <f>'10'!E75</f>
        <v>3</v>
      </c>
      <c r="M73" s="12">
        <f>'11'!E75</f>
        <v>3</v>
      </c>
      <c r="N73" s="12">
        <f>'12'!E75</f>
        <v>2</v>
      </c>
      <c r="O73" s="12">
        <f>'13'!E75</f>
        <v>3</v>
      </c>
      <c r="P73" s="12">
        <f>'14'!E75</f>
        <v>3</v>
      </c>
      <c r="Q73" s="12">
        <f>'15'!E75</f>
        <v>2</v>
      </c>
      <c r="R73" s="12">
        <f>'16'!E75</f>
        <v>3</v>
      </c>
      <c r="S73" s="12">
        <f>'17'!E75</f>
        <v>3</v>
      </c>
      <c r="T73" s="12">
        <f>'18'!E75</f>
        <v>3</v>
      </c>
      <c r="U73" s="12">
        <f>'19'!E75</f>
        <v>3</v>
      </c>
      <c r="V73" s="12">
        <f>'20'!E75</f>
        <v>3</v>
      </c>
      <c r="W73" s="12" t="e">
        <f>#REF!</f>
        <v>#REF!</v>
      </c>
      <c r="X73" s="12" t="e">
        <f>#REF!</f>
        <v>#REF!</v>
      </c>
      <c r="Y73" s="12" t="e">
        <f>#REF!</f>
        <v>#REF!</v>
      </c>
      <c r="Z73" s="12" t="e">
        <f>#REF!</f>
        <v>#REF!</v>
      </c>
      <c r="AA73" s="12" t="e">
        <f>#REF!</f>
        <v>#REF!</v>
      </c>
      <c r="AB73" s="13">
        <f t="shared" si="13"/>
        <v>2.8</v>
      </c>
    </row>
    <row r="74" spans="1:28" s="15" customFormat="1" ht="25.8" customHeight="1" x14ac:dyDescent="0.2">
      <c r="A74" s="8" t="s">
        <v>40</v>
      </c>
      <c r="B74" s="9" t="str">
        <f>'1'!B76:C76</f>
        <v>Имеет хорошо сформированное чувство ритма</v>
      </c>
      <c r="C74" s="12">
        <f>'1'!E76</f>
        <v>3</v>
      </c>
      <c r="D74" s="12">
        <f>'2'!E76</f>
        <v>2</v>
      </c>
      <c r="E74" s="12">
        <f>'3'!E76</f>
        <v>3</v>
      </c>
      <c r="F74" s="12">
        <f>'4'!E76</f>
        <v>3</v>
      </c>
      <c r="G74" s="12">
        <f>'5'!E76</f>
        <v>3</v>
      </c>
      <c r="H74" s="12">
        <f>'6'!E76</f>
        <v>2</v>
      </c>
      <c r="I74" s="12">
        <f>'7'!E76</f>
        <v>3</v>
      </c>
      <c r="J74" s="12">
        <f>'8'!E76</f>
        <v>3</v>
      </c>
      <c r="K74" s="12">
        <f>'9'!E76</f>
        <v>3</v>
      </c>
      <c r="L74" s="12">
        <f>'10'!E76</f>
        <v>3</v>
      </c>
      <c r="M74" s="12">
        <f>'11'!E76</f>
        <v>3</v>
      </c>
      <c r="N74" s="12">
        <f>'12'!E76</f>
        <v>3</v>
      </c>
      <c r="O74" s="12">
        <f>'13'!E76</f>
        <v>3</v>
      </c>
      <c r="P74" s="12">
        <f>'14'!E76</f>
        <v>3</v>
      </c>
      <c r="Q74" s="12">
        <f>'15'!E76</f>
        <v>2</v>
      </c>
      <c r="R74" s="12">
        <f>'16'!E76</f>
        <v>3</v>
      </c>
      <c r="S74" s="12">
        <f>'17'!E76</f>
        <v>2</v>
      </c>
      <c r="T74" s="12">
        <f>'18'!E76</f>
        <v>3</v>
      </c>
      <c r="U74" s="12">
        <f>'19'!E76</f>
        <v>2</v>
      </c>
      <c r="V74" s="12">
        <f>'20'!E76</f>
        <v>3</v>
      </c>
      <c r="W74" s="12" t="e">
        <f>#REF!</f>
        <v>#REF!</v>
      </c>
      <c r="X74" s="12" t="e">
        <f>#REF!</f>
        <v>#REF!</v>
      </c>
      <c r="Y74" s="12" t="e">
        <f>#REF!</f>
        <v>#REF!</v>
      </c>
      <c r="Z74" s="12" t="e">
        <f>#REF!</f>
        <v>#REF!</v>
      </c>
      <c r="AA74" s="12" t="e">
        <f>#REF!</f>
        <v>#REF!</v>
      </c>
      <c r="AB74" s="13">
        <f t="shared" si="13"/>
        <v>2.75</v>
      </c>
    </row>
    <row r="75" spans="1:28" s="15" customFormat="1" ht="34.200000000000003" customHeight="1" x14ac:dyDescent="0.2">
      <c r="A75" s="8" t="s">
        <v>41</v>
      </c>
      <c r="B75" s="9" t="str">
        <f>'1'!B77:C77</f>
        <v xml:space="preserve">Любит слушать музыку, в том числе незнакомую, способен сосредо­точится для восприятия на 30 - 40 сек. </v>
      </c>
      <c r="C75" s="12">
        <f>'1'!E77</f>
        <v>3</v>
      </c>
      <c r="D75" s="12">
        <f>'2'!E77</f>
        <v>2</v>
      </c>
      <c r="E75" s="12">
        <f>'3'!E77</f>
        <v>3</v>
      </c>
      <c r="F75" s="12">
        <f>'4'!E77</f>
        <v>3</v>
      </c>
      <c r="G75" s="12">
        <f>'5'!E77</f>
        <v>3</v>
      </c>
      <c r="H75" s="12">
        <f>'6'!E77</f>
        <v>3</v>
      </c>
      <c r="I75" s="12">
        <f>'7'!E77</f>
        <v>3</v>
      </c>
      <c r="J75" s="12">
        <f>'8'!E77</f>
        <v>3</v>
      </c>
      <c r="K75" s="12">
        <f>'9'!E77</f>
        <v>3</v>
      </c>
      <c r="L75" s="12">
        <f>'10'!E77</f>
        <v>3</v>
      </c>
      <c r="M75" s="12">
        <f>'11'!E77</f>
        <v>3</v>
      </c>
      <c r="N75" s="12">
        <f>'12'!E77</f>
        <v>2</v>
      </c>
      <c r="O75" s="12">
        <f>'13'!E77</f>
        <v>3</v>
      </c>
      <c r="P75" s="12">
        <f>'14'!E77</f>
        <v>3</v>
      </c>
      <c r="Q75" s="12">
        <f>'15'!E77</f>
        <v>3</v>
      </c>
      <c r="R75" s="12">
        <f>'16'!E77</f>
        <v>3</v>
      </c>
      <c r="S75" s="12">
        <f>'17'!E77</f>
        <v>3</v>
      </c>
      <c r="T75" s="12">
        <f>'18'!E77</f>
        <v>3</v>
      </c>
      <c r="U75" s="12">
        <f>'19'!E77</f>
        <v>2</v>
      </c>
      <c r="V75" s="12">
        <f>'20'!E77</f>
        <v>2</v>
      </c>
      <c r="W75" s="12" t="e">
        <f>#REF!</f>
        <v>#REF!</v>
      </c>
      <c r="X75" s="12" t="e">
        <f>#REF!</f>
        <v>#REF!</v>
      </c>
      <c r="Y75" s="12" t="e">
        <f>#REF!</f>
        <v>#REF!</v>
      </c>
      <c r="Z75" s="12" t="e">
        <f>#REF!</f>
        <v>#REF!</v>
      </c>
      <c r="AA75" s="12" t="e">
        <f>#REF!</f>
        <v>#REF!</v>
      </c>
      <c r="AB75" s="13">
        <f t="shared" si="13"/>
        <v>2.8</v>
      </c>
    </row>
    <row r="76" spans="1:28" s="15" customFormat="1" ht="27.6" customHeight="1" x14ac:dyDescent="0.2">
      <c r="A76" s="8" t="s">
        <v>42</v>
      </c>
      <c r="B76" s="9" t="str">
        <f>'1'!B78:C78</f>
        <v>Имеет 3 4 любимых произведения, которые просит сыграть еще раз</v>
      </c>
      <c r="C76" s="12">
        <f>'1'!E78</f>
        <v>3</v>
      </c>
      <c r="D76" s="12">
        <f>'2'!E78</f>
        <v>2</v>
      </c>
      <c r="E76" s="12">
        <f>'3'!E78</f>
        <v>2</v>
      </c>
      <c r="F76" s="12">
        <f>'4'!E78</f>
        <v>2</v>
      </c>
      <c r="G76" s="12">
        <f>'5'!E78</f>
        <v>2</v>
      </c>
      <c r="H76" s="12">
        <f>'6'!E78</f>
        <v>2</v>
      </c>
      <c r="I76" s="12">
        <f>'7'!E78</f>
        <v>3</v>
      </c>
      <c r="J76" s="12">
        <f>'8'!E78</f>
        <v>3</v>
      </c>
      <c r="K76" s="12">
        <f>'9'!E78</f>
        <v>3</v>
      </c>
      <c r="L76" s="12">
        <f>'10'!E78</f>
        <v>3</v>
      </c>
      <c r="M76" s="12">
        <f>'11'!E78</f>
        <v>3</v>
      </c>
      <c r="N76" s="12">
        <f>'12'!E78</f>
        <v>2</v>
      </c>
      <c r="O76" s="12">
        <f>'13'!E78</f>
        <v>2</v>
      </c>
      <c r="P76" s="12">
        <f>'14'!E78</f>
        <v>3</v>
      </c>
      <c r="Q76" s="12">
        <f>'15'!E78</f>
        <v>2</v>
      </c>
      <c r="R76" s="12">
        <f>'16'!E78</f>
        <v>3</v>
      </c>
      <c r="S76" s="12">
        <f>'17'!E78</f>
        <v>3</v>
      </c>
      <c r="T76" s="12">
        <f>'18'!E78</f>
        <v>3</v>
      </c>
      <c r="U76" s="12">
        <f>'19'!E78</f>
        <v>2</v>
      </c>
      <c r="V76" s="12">
        <f>'20'!E78</f>
        <v>2</v>
      </c>
      <c r="W76" s="12" t="e">
        <f>#REF!</f>
        <v>#REF!</v>
      </c>
      <c r="X76" s="12" t="e">
        <f>#REF!</f>
        <v>#REF!</v>
      </c>
      <c r="Y76" s="12" t="e">
        <f>#REF!</f>
        <v>#REF!</v>
      </c>
      <c r="Z76" s="12" t="e">
        <f>#REF!</f>
        <v>#REF!</v>
      </c>
      <c r="AA76" s="12" t="e">
        <f>#REF!</f>
        <v>#REF!</v>
      </c>
      <c r="AB76" s="13">
        <f t="shared" si="13"/>
        <v>2.5</v>
      </c>
    </row>
    <row r="77" spans="1:28" s="15" customFormat="1" ht="52.2" customHeight="1" x14ac:dyDescent="0.2">
      <c r="A77" s="8" t="s">
        <v>43</v>
      </c>
      <c r="B77" s="9" t="str">
        <f>'1'!B79:C79</f>
        <v>В творческих работах передает различными изобразительно-выразительными средствами свои личные впечатления об окружающем мире (грустный или веселый человек, добрый или злой персонаж)</v>
      </c>
      <c r="C77" s="12">
        <f>'1'!E79</f>
        <v>3</v>
      </c>
      <c r="D77" s="12">
        <f>'2'!E79</f>
        <v>2</v>
      </c>
      <c r="E77" s="12">
        <f>'3'!E79</f>
        <v>3</v>
      </c>
      <c r="F77" s="12">
        <f>'4'!E79</f>
        <v>3</v>
      </c>
      <c r="G77" s="12">
        <f>'5'!E79</f>
        <v>3</v>
      </c>
      <c r="H77" s="12">
        <f>'6'!E79</f>
        <v>2</v>
      </c>
      <c r="I77" s="12">
        <f>'7'!E79</f>
        <v>3</v>
      </c>
      <c r="J77" s="12">
        <f>'8'!E79</f>
        <v>3</v>
      </c>
      <c r="K77" s="12">
        <f>'9'!E79</f>
        <v>3</v>
      </c>
      <c r="L77" s="12">
        <f>'10'!E79</f>
        <v>3</v>
      </c>
      <c r="M77" s="12">
        <f>'11'!E79</f>
        <v>3</v>
      </c>
      <c r="N77" s="12">
        <f>'12'!E79</f>
        <v>2</v>
      </c>
      <c r="O77" s="12">
        <f>'13'!E79</f>
        <v>3</v>
      </c>
      <c r="P77" s="12">
        <f>'14'!E79</f>
        <v>3</v>
      </c>
      <c r="Q77" s="12">
        <f>'15'!E79</f>
        <v>3</v>
      </c>
      <c r="R77" s="12">
        <f>'16'!E79</f>
        <v>3</v>
      </c>
      <c r="S77" s="12">
        <f>'17'!E79</f>
        <v>3</v>
      </c>
      <c r="T77" s="12">
        <f>'18'!E79</f>
        <v>3</v>
      </c>
      <c r="U77" s="12">
        <f>'19'!E79</f>
        <v>2</v>
      </c>
      <c r="V77" s="12">
        <f>'20'!E79</f>
        <v>2</v>
      </c>
      <c r="W77" s="12" t="e">
        <f>#REF!</f>
        <v>#REF!</v>
      </c>
      <c r="X77" s="12" t="e">
        <f>#REF!</f>
        <v>#REF!</v>
      </c>
      <c r="Y77" s="12" t="e">
        <f>#REF!</f>
        <v>#REF!</v>
      </c>
      <c r="Z77" s="12" t="e">
        <f>#REF!</f>
        <v>#REF!</v>
      </c>
      <c r="AA77" s="12" t="e">
        <f>#REF!</f>
        <v>#REF!</v>
      </c>
      <c r="AB77" s="13">
        <f t="shared" si="13"/>
        <v>2.75</v>
      </c>
    </row>
    <row r="78" spans="1:28" s="15" customFormat="1" ht="66" customHeight="1" x14ac:dyDescent="0.2">
      <c r="A78" s="8" t="s">
        <v>138</v>
      </c>
      <c r="B78" s="9" t="str">
        <f>'1'!B80:C80</f>
        <v>Проявляет чувство восхищения результатами культурного творчества представителей своей и других культур (музыка, танцы, песни, литературные произведения, национальный костюм, предметы декоративно-прикладного искусства)</v>
      </c>
      <c r="C78" s="12">
        <f>'1'!E80</f>
        <v>3</v>
      </c>
      <c r="D78" s="12">
        <f>'2'!E80</f>
        <v>2</v>
      </c>
      <c r="E78" s="12">
        <f>'3'!E80</f>
        <v>2</v>
      </c>
      <c r="F78" s="12">
        <f>'4'!E80</f>
        <v>3</v>
      </c>
      <c r="G78" s="12">
        <f>'5'!E80</f>
        <v>2</v>
      </c>
      <c r="H78" s="12">
        <f>'6'!E80</f>
        <v>2</v>
      </c>
      <c r="I78" s="12">
        <f>'7'!E80</f>
        <v>3</v>
      </c>
      <c r="J78" s="12">
        <f>'8'!E80</f>
        <v>3</v>
      </c>
      <c r="K78" s="12">
        <f>'9'!E80</f>
        <v>3</v>
      </c>
      <c r="L78" s="12">
        <f>'10'!E80</f>
        <v>3</v>
      </c>
      <c r="M78" s="12">
        <f>'11'!E80</f>
        <v>3</v>
      </c>
      <c r="N78" s="12">
        <f>'12'!E80</f>
        <v>2</v>
      </c>
      <c r="O78" s="12">
        <f>'13'!E80</f>
        <v>3</v>
      </c>
      <c r="P78" s="12">
        <f>'14'!E80</f>
        <v>3</v>
      </c>
      <c r="Q78" s="12">
        <f>'15'!E80</f>
        <v>3</v>
      </c>
      <c r="R78" s="12">
        <f>'16'!E80</f>
        <v>3</v>
      </c>
      <c r="S78" s="12">
        <f>'17'!E80</f>
        <v>3</v>
      </c>
      <c r="T78" s="12">
        <f>'18'!E80</f>
        <v>3</v>
      </c>
      <c r="U78" s="12">
        <f>'19'!E80</f>
        <v>2</v>
      </c>
      <c r="V78" s="12">
        <f>'20'!E80</f>
        <v>2</v>
      </c>
      <c r="W78" s="12" t="e">
        <f>#REF!</f>
        <v>#REF!</v>
      </c>
      <c r="X78" s="12" t="e">
        <f>#REF!</f>
        <v>#REF!</v>
      </c>
      <c r="Y78" s="12" t="e">
        <f>#REF!</f>
        <v>#REF!</v>
      </c>
      <c r="Z78" s="12" t="e">
        <f>#REF!</f>
        <v>#REF!</v>
      </c>
      <c r="AA78" s="12" t="e">
        <f>#REF!</f>
        <v>#REF!</v>
      </c>
      <c r="AB78" s="13">
        <f t="shared" si="13"/>
        <v>2.65</v>
      </c>
    </row>
    <row r="79" spans="1:28" s="15" customFormat="1" ht="21.6" customHeight="1" x14ac:dyDescent="0.2">
      <c r="A79" s="8" t="s">
        <v>139</v>
      </c>
      <c r="B79" s="9" t="str">
        <f>'1'!B81:C81</f>
        <v>Проявляет интерес к буквам, потребность к самостоятельному чтению</v>
      </c>
      <c r="C79" s="12">
        <f>'1'!E81</f>
        <v>2</v>
      </c>
      <c r="D79" s="12">
        <f>'2'!E81</f>
        <v>2</v>
      </c>
      <c r="E79" s="12">
        <f>'3'!E81</f>
        <v>2</v>
      </c>
      <c r="F79" s="12">
        <f>'4'!E81</f>
        <v>3</v>
      </c>
      <c r="G79" s="12">
        <f>'5'!E81</f>
        <v>2</v>
      </c>
      <c r="H79" s="12">
        <f>'6'!E81</f>
        <v>2</v>
      </c>
      <c r="I79" s="12">
        <f>'7'!E81</f>
        <v>2</v>
      </c>
      <c r="J79" s="12">
        <f>'8'!E81</f>
        <v>3</v>
      </c>
      <c r="K79" s="12">
        <f>'9'!E81</f>
        <v>2</v>
      </c>
      <c r="L79" s="12">
        <f>'10'!E81</f>
        <v>3</v>
      </c>
      <c r="M79" s="12">
        <f>'11'!E81</f>
        <v>2</v>
      </c>
      <c r="N79" s="12">
        <f>'12'!E81</f>
        <v>3</v>
      </c>
      <c r="O79" s="12">
        <f>'13'!E81</f>
        <v>2</v>
      </c>
      <c r="P79" s="12">
        <f>'14'!E81</f>
        <v>3</v>
      </c>
      <c r="Q79" s="12">
        <f>'15'!E81</f>
        <v>2</v>
      </c>
      <c r="R79" s="12">
        <f>'16'!E81</f>
        <v>3</v>
      </c>
      <c r="S79" s="12">
        <f>'17'!E81</f>
        <v>2</v>
      </c>
      <c r="T79" s="12">
        <f>'18'!E81</f>
        <v>3</v>
      </c>
      <c r="U79" s="12">
        <f>'19'!E81</f>
        <v>2</v>
      </c>
      <c r="V79" s="12">
        <f>'20'!E81</f>
        <v>2</v>
      </c>
      <c r="W79" s="12" t="e">
        <f>#REF!</f>
        <v>#REF!</v>
      </c>
      <c r="X79" s="12" t="e">
        <f>#REF!</f>
        <v>#REF!</v>
      </c>
      <c r="Y79" s="12" t="e">
        <f>#REF!</f>
        <v>#REF!</v>
      </c>
      <c r="Z79" s="12" t="e">
        <f>#REF!</f>
        <v>#REF!</v>
      </c>
      <c r="AA79" s="12" t="e">
        <f>#REF!</f>
        <v>#REF!</v>
      </c>
      <c r="AB79" s="13">
        <f t="shared" si="13"/>
        <v>2.35</v>
      </c>
    </row>
    <row r="80" spans="1:28" s="15" customFormat="1" ht="13.05" customHeight="1" x14ac:dyDescent="0.2">
      <c r="A80" s="33" t="s">
        <v>4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</row>
    <row r="81" spans="1:28" s="15" customFormat="1" ht="13.05" customHeight="1" x14ac:dyDescent="0.2">
      <c r="A81" s="37" t="s">
        <v>3</v>
      </c>
      <c r="B81" s="37"/>
      <c r="C81" s="11">
        <f t="shared" ref="C81:AA81" si="14">AVERAGE(C82:C114)</f>
        <v>2.6363636363636362</v>
      </c>
      <c r="D81" s="11">
        <f t="shared" si="14"/>
        <v>2</v>
      </c>
      <c r="E81" s="11">
        <f t="shared" si="14"/>
        <v>2.3030303030303032</v>
      </c>
      <c r="F81" s="11">
        <f t="shared" si="14"/>
        <v>2.8484848484848486</v>
      </c>
      <c r="G81" s="11">
        <f t="shared" si="14"/>
        <v>2.393939393939394</v>
      </c>
      <c r="H81" s="11">
        <f t="shared" si="14"/>
        <v>2.0909090909090908</v>
      </c>
      <c r="I81" s="11">
        <f t="shared" si="14"/>
        <v>2.8787878787878789</v>
      </c>
      <c r="J81" s="11">
        <f t="shared" si="14"/>
        <v>2.9090909090909092</v>
      </c>
      <c r="K81" s="11">
        <f t="shared" si="14"/>
        <v>2.8787878787878789</v>
      </c>
      <c r="L81" s="11">
        <f t="shared" si="14"/>
        <v>2.9090909090909092</v>
      </c>
      <c r="M81" s="11">
        <f t="shared" si="14"/>
        <v>2.4242424242424243</v>
      </c>
      <c r="N81" s="11">
        <f t="shared" si="14"/>
        <v>2.2727272727272729</v>
      </c>
      <c r="O81" s="11">
        <f t="shared" si="14"/>
        <v>2.1818181818181817</v>
      </c>
      <c r="P81" s="11">
        <f t="shared" si="14"/>
        <v>2.8787878787878789</v>
      </c>
      <c r="Q81" s="11">
        <f t="shared" si="14"/>
        <v>2.8181818181818183</v>
      </c>
      <c r="R81" s="11">
        <f t="shared" si="14"/>
        <v>2.9393939393939394</v>
      </c>
      <c r="S81" s="11">
        <f t="shared" si="14"/>
        <v>2.393939393939394</v>
      </c>
      <c r="T81" s="11">
        <f t="shared" si="14"/>
        <v>2.9393939393939394</v>
      </c>
      <c r="U81" s="11">
        <f t="shared" si="14"/>
        <v>2.0606060606060606</v>
      </c>
      <c r="V81" s="11">
        <f t="shared" si="14"/>
        <v>2.2424242424242422</v>
      </c>
      <c r="W81" s="11" t="e">
        <f t="shared" si="14"/>
        <v>#REF!</v>
      </c>
      <c r="X81" s="11" t="e">
        <f t="shared" si="14"/>
        <v>#REF!</v>
      </c>
      <c r="Y81" s="11" t="e">
        <f t="shared" si="14"/>
        <v>#REF!</v>
      </c>
      <c r="Z81" s="11" t="e">
        <f t="shared" si="14"/>
        <v>#REF!</v>
      </c>
      <c r="AA81" s="11" t="e">
        <f t="shared" si="14"/>
        <v>#REF!</v>
      </c>
      <c r="AB81" s="11">
        <f>AVERAGEIF(C82:AA114,"&gt;0")</f>
        <v>2.5499999999999998</v>
      </c>
    </row>
    <row r="82" spans="1:28" ht="33" customHeight="1" x14ac:dyDescent="0.25">
      <c r="A82" s="8" t="s">
        <v>13</v>
      </c>
      <c r="B82" s="9" t="str">
        <f>'1'!B84:C84</f>
        <v>Отображает в игровых действиях отношения между людьми; техника игровых действий условна</v>
      </c>
      <c r="C82" s="12">
        <f>'1'!E84</f>
        <v>3</v>
      </c>
      <c r="D82" s="12">
        <f>'2'!E84</f>
        <v>2</v>
      </c>
      <c r="E82" s="12">
        <f>'3'!E84</f>
        <v>2</v>
      </c>
      <c r="F82" s="12">
        <f>'4'!E84</f>
        <v>3</v>
      </c>
      <c r="G82" s="12">
        <f>'5'!E84</f>
        <v>3</v>
      </c>
      <c r="H82" s="12">
        <f>'6'!E84</f>
        <v>2</v>
      </c>
      <c r="I82" s="12">
        <f>'7'!E84</f>
        <v>3</v>
      </c>
      <c r="J82" s="12">
        <f>'8'!E84</f>
        <v>3</v>
      </c>
      <c r="K82" s="12">
        <f>'9'!E84</f>
        <v>3</v>
      </c>
      <c r="L82" s="12">
        <f>'10'!E84</f>
        <v>3</v>
      </c>
      <c r="M82" s="12">
        <f>'11'!E84</f>
        <v>2</v>
      </c>
      <c r="N82" s="12">
        <f>'12'!E84</f>
        <v>2</v>
      </c>
      <c r="O82" s="12">
        <f>'13'!E84</f>
        <v>2</v>
      </c>
      <c r="P82" s="12">
        <f>'14'!E84</f>
        <v>3</v>
      </c>
      <c r="Q82" s="12">
        <f>'15'!E84</f>
        <v>3</v>
      </c>
      <c r="R82" s="12">
        <f>'16'!E84</f>
        <v>3</v>
      </c>
      <c r="S82" s="12">
        <f>'17'!E84</f>
        <v>3</v>
      </c>
      <c r="T82" s="12">
        <f>'18'!E84</f>
        <v>3</v>
      </c>
      <c r="U82" s="12">
        <f>'19'!E84</f>
        <v>2</v>
      </c>
      <c r="V82" s="12">
        <f>'20'!E84</f>
        <v>2</v>
      </c>
      <c r="W82" s="12" t="e">
        <f>#REF!</f>
        <v>#REF!</v>
      </c>
      <c r="X82" s="12" t="e">
        <f>#REF!</f>
        <v>#REF!</v>
      </c>
      <c r="Y82" s="12" t="e">
        <f>#REF!</f>
        <v>#REF!</v>
      </c>
      <c r="Z82" s="12" t="e">
        <f>#REF!</f>
        <v>#REF!</v>
      </c>
      <c r="AA82" s="12" t="e">
        <f>#REF!</f>
        <v>#REF!</v>
      </c>
      <c r="AB82" s="13">
        <f t="shared" ref="AB82:AB114" si="15">AVERAGEIF(C82:AA82,"&gt;0")</f>
        <v>2.6</v>
      </c>
    </row>
    <row r="83" spans="1:28" ht="25.8" customHeight="1" x14ac:dyDescent="0.25">
      <c r="A83" s="8" t="s">
        <v>14</v>
      </c>
      <c r="B83" s="9" t="str">
        <f>'1'!B85:C85</f>
        <v xml:space="preserve">Проговаривает до начала игры не только роль, но и замысел игры </v>
      </c>
      <c r="C83" s="12">
        <f>'1'!E85</f>
        <v>3</v>
      </c>
      <c r="D83" s="12">
        <f>'2'!E85</f>
        <v>2</v>
      </c>
      <c r="E83" s="12">
        <f>'3'!E85</f>
        <v>2</v>
      </c>
      <c r="F83" s="12">
        <f>'4'!E85</f>
        <v>3</v>
      </c>
      <c r="G83" s="12">
        <f>'5'!E85</f>
        <v>3</v>
      </c>
      <c r="H83" s="12">
        <f>'6'!E85</f>
        <v>2</v>
      </c>
      <c r="I83" s="12">
        <f>'7'!E85</f>
        <v>3</v>
      </c>
      <c r="J83" s="12">
        <f>'8'!E85</f>
        <v>3</v>
      </c>
      <c r="K83" s="12">
        <f>'9'!E85</f>
        <v>3</v>
      </c>
      <c r="L83" s="12">
        <f>'10'!E85</f>
        <v>3</v>
      </c>
      <c r="M83" s="12">
        <f>'11'!E85</f>
        <v>2</v>
      </c>
      <c r="N83" s="12">
        <f>'12'!E85</f>
        <v>2</v>
      </c>
      <c r="O83" s="12">
        <f>'13'!E85</f>
        <v>2</v>
      </c>
      <c r="P83" s="12">
        <f>'14'!E85</f>
        <v>3</v>
      </c>
      <c r="Q83" s="12">
        <f>'15'!E85</f>
        <v>3</v>
      </c>
      <c r="R83" s="12">
        <f>'16'!E85</f>
        <v>3</v>
      </c>
      <c r="S83" s="12">
        <f>'17'!E85</f>
        <v>3</v>
      </c>
      <c r="T83" s="12">
        <f>'18'!E85</f>
        <v>3</v>
      </c>
      <c r="U83" s="12">
        <f>'19'!E85</f>
        <v>2</v>
      </c>
      <c r="V83" s="12">
        <f>'20'!E85</f>
        <v>2</v>
      </c>
      <c r="W83" s="12" t="e">
        <f>#REF!</f>
        <v>#REF!</v>
      </c>
      <c r="X83" s="12" t="e">
        <f>#REF!</f>
        <v>#REF!</v>
      </c>
      <c r="Y83" s="12" t="e">
        <f>#REF!</f>
        <v>#REF!</v>
      </c>
      <c r="Z83" s="12" t="e">
        <f>#REF!</f>
        <v>#REF!</v>
      </c>
      <c r="AA83" s="12" t="e">
        <f>#REF!</f>
        <v>#REF!</v>
      </c>
      <c r="AB83" s="13">
        <f t="shared" si="15"/>
        <v>2.6</v>
      </c>
    </row>
    <row r="84" spans="1:28" ht="30.6" x14ac:dyDescent="0.25">
      <c r="A84" s="8" t="s">
        <v>15</v>
      </c>
      <c r="B84" s="9" t="str">
        <f>'1'!B86:C86</f>
        <v>Сюжет держит на воображаемой ситуации, действия разнообразны и соответствуют реальным отношениям между людьми</v>
      </c>
      <c r="C84" s="12">
        <f>'1'!E86</f>
        <v>3</v>
      </c>
      <c r="D84" s="12">
        <f>'2'!E86</f>
        <v>2</v>
      </c>
      <c r="E84" s="12">
        <f>'3'!E86</f>
        <v>2</v>
      </c>
      <c r="F84" s="12">
        <f>'4'!E86</f>
        <v>3</v>
      </c>
      <c r="G84" s="12">
        <f>'5'!E86</f>
        <v>3</v>
      </c>
      <c r="H84" s="12">
        <f>'6'!E86</f>
        <v>2</v>
      </c>
      <c r="I84" s="12">
        <f>'7'!E86</f>
        <v>3</v>
      </c>
      <c r="J84" s="12">
        <f>'8'!E86</f>
        <v>3</v>
      </c>
      <c r="K84" s="12">
        <f>'9'!E86</f>
        <v>3</v>
      </c>
      <c r="L84" s="12">
        <f>'10'!E86</f>
        <v>3</v>
      </c>
      <c r="M84" s="12">
        <f>'11'!E86</f>
        <v>2</v>
      </c>
      <c r="N84" s="12">
        <f>'12'!E86</f>
        <v>2</v>
      </c>
      <c r="O84" s="12">
        <f>'13'!E86</f>
        <v>2</v>
      </c>
      <c r="P84" s="12">
        <f>'14'!E86</f>
        <v>3</v>
      </c>
      <c r="Q84" s="12">
        <f>'15'!E86</f>
        <v>3</v>
      </c>
      <c r="R84" s="12">
        <f>'16'!E86</f>
        <v>3</v>
      </c>
      <c r="S84" s="12">
        <f>'17'!E86</f>
        <v>3</v>
      </c>
      <c r="T84" s="12">
        <f>'18'!E86</f>
        <v>3</v>
      </c>
      <c r="U84" s="12">
        <f>'19'!E86</f>
        <v>2</v>
      </c>
      <c r="V84" s="12">
        <f>'20'!E86</f>
        <v>2</v>
      </c>
      <c r="W84" s="12" t="e">
        <f>#REF!</f>
        <v>#REF!</v>
      </c>
      <c r="X84" s="12" t="e">
        <f>#REF!</f>
        <v>#REF!</v>
      </c>
      <c r="Y84" s="12" t="e">
        <f>#REF!</f>
        <v>#REF!</v>
      </c>
      <c r="Z84" s="12" t="e">
        <f>#REF!</f>
        <v>#REF!</v>
      </c>
      <c r="AA84" s="12" t="e">
        <f>#REF!</f>
        <v>#REF!</v>
      </c>
      <c r="AB84" s="13">
        <f t="shared" si="15"/>
        <v>2.6</v>
      </c>
    </row>
    <row r="85" spans="1:28" ht="31.8" customHeight="1" x14ac:dyDescent="0.25">
      <c r="A85" s="8" t="s">
        <v>16</v>
      </c>
      <c r="B85" s="9" t="str">
        <f>'1'!B87:C87</f>
        <v>Называет и активно использует источники знаний (взрослый, другой ребенок, книги, собственный опыт, СМИ, Интернет)</v>
      </c>
      <c r="C85" s="12">
        <f>'1'!E87</f>
        <v>3</v>
      </c>
      <c r="D85" s="12">
        <f>'2'!E87</f>
        <v>2</v>
      </c>
      <c r="E85" s="12">
        <f>'3'!E87</f>
        <v>2</v>
      </c>
      <c r="F85" s="12">
        <f>'4'!E87</f>
        <v>3</v>
      </c>
      <c r="G85" s="12">
        <f>'5'!E87</f>
        <v>3</v>
      </c>
      <c r="H85" s="12">
        <f>'6'!E87</f>
        <v>2</v>
      </c>
      <c r="I85" s="12">
        <f>'7'!E87</f>
        <v>3</v>
      </c>
      <c r="J85" s="12">
        <f>'8'!E87</f>
        <v>3</v>
      </c>
      <c r="K85" s="12">
        <f>'9'!E87</f>
        <v>3</v>
      </c>
      <c r="L85" s="12">
        <f>'10'!E87</f>
        <v>3</v>
      </c>
      <c r="M85" s="12">
        <f>'11'!E87</f>
        <v>3</v>
      </c>
      <c r="N85" s="12">
        <f>'12'!E87</f>
        <v>3</v>
      </c>
      <c r="O85" s="12">
        <f>'13'!E87</f>
        <v>2</v>
      </c>
      <c r="P85" s="12">
        <f>'14'!E87</f>
        <v>3</v>
      </c>
      <c r="Q85" s="12">
        <f>'15'!E87</f>
        <v>3</v>
      </c>
      <c r="R85" s="12">
        <f>'16'!E87</f>
        <v>3</v>
      </c>
      <c r="S85" s="12">
        <f>'17'!E87</f>
        <v>3</v>
      </c>
      <c r="T85" s="12">
        <f>'18'!E87</f>
        <v>3</v>
      </c>
      <c r="U85" s="12">
        <f>'19'!E87</f>
        <v>2</v>
      </c>
      <c r="V85" s="12">
        <f>'20'!E87</f>
        <v>2</v>
      </c>
      <c r="W85" s="12" t="e">
        <f>#REF!</f>
        <v>#REF!</v>
      </c>
      <c r="X85" s="12" t="e">
        <f>#REF!</f>
        <v>#REF!</v>
      </c>
      <c r="Y85" s="12" t="e">
        <f>#REF!</f>
        <v>#REF!</v>
      </c>
      <c r="Z85" s="12" t="e">
        <f>#REF!</f>
        <v>#REF!</v>
      </c>
      <c r="AA85" s="12" t="e">
        <f>#REF!</f>
        <v>#REF!</v>
      </c>
      <c r="AB85" s="13">
        <f t="shared" si="15"/>
        <v>2.7</v>
      </c>
    </row>
    <row r="86" spans="1:28" ht="33.6" customHeight="1" x14ac:dyDescent="0.25">
      <c r="A86" s="8" t="s">
        <v>20</v>
      </c>
      <c r="B86" s="9" t="str">
        <f>'1'!B88:C88</f>
        <v>Ставит цель, отбирает необходимые средства для ее достижения, определяет последовательность действий</v>
      </c>
      <c r="C86" s="12">
        <f>'1'!E88</f>
        <v>3</v>
      </c>
      <c r="D86" s="12">
        <f>'2'!E88</f>
        <v>2</v>
      </c>
      <c r="E86" s="12">
        <f>'3'!E88</f>
        <v>2</v>
      </c>
      <c r="F86" s="12">
        <f>'4'!E88</f>
        <v>3</v>
      </c>
      <c r="G86" s="12">
        <f>'5'!E88</f>
        <v>3</v>
      </c>
      <c r="H86" s="12">
        <f>'6'!E88</f>
        <v>2</v>
      </c>
      <c r="I86" s="12">
        <f>'7'!E88</f>
        <v>3</v>
      </c>
      <c r="J86" s="12">
        <f>'8'!E88</f>
        <v>3</v>
      </c>
      <c r="K86" s="12">
        <f>'9'!E88</f>
        <v>3</v>
      </c>
      <c r="L86" s="12">
        <f>'10'!E88</f>
        <v>3</v>
      </c>
      <c r="M86" s="12">
        <f>'11'!E88</f>
        <v>3</v>
      </c>
      <c r="N86" s="12">
        <f>'12'!E88</f>
        <v>2</v>
      </c>
      <c r="O86" s="12">
        <f>'13'!E88</f>
        <v>2</v>
      </c>
      <c r="P86" s="12">
        <f>'14'!E88</f>
        <v>3</v>
      </c>
      <c r="Q86" s="12">
        <f>'15'!E88</f>
        <v>3</v>
      </c>
      <c r="R86" s="12">
        <f>'16'!E88</f>
        <v>3</v>
      </c>
      <c r="S86" s="12">
        <f>'17'!E88</f>
        <v>3</v>
      </c>
      <c r="T86" s="12">
        <f>'18'!E88</f>
        <v>3</v>
      </c>
      <c r="U86" s="12">
        <f>'19'!E88</f>
        <v>2</v>
      </c>
      <c r="V86" s="12">
        <f>'20'!E88</f>
        <v>2</v>
      </c>
      <c r="W86" s="12" t="e">
        <f>#REF!</f>
        <v>#REF!</v>
      </c>
      <c r="X86" s="12" t="e">
        <f>#REF!</f>
        <v>#REF!</v>
      </c>
      <c r="Y86" s="12" t="e">
        <f>#REF!</f>
        <v>#REF!</v>
      </c>
      <c r="Z86" s="12" t="e">
        <f>#REF!</f>
        <v>#REF!</v>
      </c>
      <c r="AA86" s="12" t="e">
        <f>#REF!</f>
        <v>#REF!</v>
      </c>
      <c r="AB86" s="13">
        <f t="shared" si="15"/>
        <v>2.65</v>
      </c>
    </row>
    <row r="87" spans="1:28" ht="51" customHeight="1" x14ac:dyDescent="0.25">
      <c r="A87" s="8" t="s">
        <v>21</v>
      </c>
      <c r="B87" s="9" t="str">
        <f>'1'!B89:C89</f>
        <v>Делает выбор, обосновывает ипринимает решения, опираясь на свои знания и умения в различных видах деятельности, правила и последовательность выполнения действий</v>
      </c>
      <c r="C87" s="12">
        <f>'1'!E89</f>
        <v>3</v>
      </c>
      <c r="D87" s="12">
        <f>'2'!E89</f>
        <v>2</v>
      </c>
      <c r="E87" s="12">
        <f>'3'!E89</f>
        <v>2</v>
      </c>
      <c r="F87" s="12">
        <f>'4'!E89</f>
        <v>3</v>
      </c>
      <c r="G87" s="12">
        <f>'5'!E89</f>
        <v>2</v>
      </c>
      <c r="H87" s="12">
        <f>'6'!E89</f>
        <v>2</v>
      </c>
      <c r="I87" s="12">
        <f>'7'!E89</f>
        <v>3</v>
      </c>
      <c r="J87" s="12">
        <f>'8'!E89</f>
        <v>3</v>
      </c>
      <c r="K87" s="12">
        <f>'9'!E89</f>
        <v>3</v>
      </c>
      <c r="L87" s="12">
        <f>'10'!E89</f>
        <v>3</v>
      </c>
      <c r="M87" s="12">
        <f>'11'!E89</f>
        <v>3</v>
      </c>
      <c r="N87" s="12">
        <f>'12'!E89</f>
        <v>2</v>
      </c>
      <c r="O87" s="12">
        <f>'13'!E89</f>
        <v>2</v>
      </c>
      <c r="P87" s="12">
        <f>'14'!E89</f>
        <v>3</v>
      </c>
      <c r="Q87" s="12">
        <f>'15'!E89</f>
        <v>3</v>
      </c>
      <c r="R87" s="12">
        <f>'16'!E89</f>
        <v>3</v>
      </c>
      <c r="S87" s="12">
        <f>'17'!E89</f>
        <v>3</v>
      </c>
      <c r="T87" s="12">
        <f>'18'!E89</f>
        <v>3</v>
      </c>
      <c r="U87" s="12">
        <f>'19'!E89</f>
        <v>2</v>
      </c>
      <c r="V87" s="12">
        <f>'20'!E89</f>
        <v>2</v>
      </c>
      <c r="W87" s="12" t="e">
        <f>#REF!</f>
        <v>#REF!</v>
      </c>
      <c r="X87" s="12" t="e">
        <f>#REF!</f>
        <v>#REF!</v>
      </c>
      <c r="Y87" s="12" t="e">
        <f>#REF!</f>
        <v>#REF!</v>
      </c>
      <c r="Z87" s="12" t="e">
        <f>#REF!</f>
        <v>#REF!</v>
      </c>
      <c r="AA87" s="12" t="e">
        <f>#REF!</f>
        <v>#REF!</v>
      </c>
      <c r="AB87" s="13">
        <f t="shared" si="15"/>
        <v>2.6</v>
      </c>
    </row>
    <row r="88" spans="1:28" ht="16.8" customHeight="1" x14ac:dyDescent="0.25">
      <c r="A88" s="8" t="s">
        <v>23</v>
      </c>
      <c r="B88" s="9" t="str">
        <f>'1'!B90:C90</f>
        <v>Подбирает рифмы к словам</v>
      </c>
      <c r="C88" s="12">
        <f>'1'!E90</f>
        <v>2</v>
      </c>
      <c r="D88" s="12">
        <f>'2'!E90</f>
        <v>2</v>
      </c>
      <c r="E88" s="12">
        <f>'3'!E90</f>
        <v>3</v>
      </c>
      <c r="F88" s="12">
        <f>'4'!E90</f>
        <v>3</v>
      </c>
      <c r="G88" s="12">
        <f>'5'!E90</f>
        <v>2</v>
      </c>
      <c r="H88" s="12">
        <f>'6'!E90</f>
        <v>2</v>
      </c>
      <c r="I88" s="12">
        <f>'7'!E90</f>
        <v>3</v>
      </c>
      <c r="J88" s="12">
        <f>'8'!E90</f>
        <v>3</v>
      </c>
      <c r="K88" s="12">
        <f>'9'!E90</f>
        <v>3</v>
      </c>
      <c r="L88" s="12">
        <f>'10'!E90</f>
        <v>3</v>
      </c>
      <c r="M88" s="12">
        <f>'11'!E90</f>
        <v>3</v>
      </c>
      <c r="N88" s="12">
        <f>'12'!E90</f>
        <v>2</v>
      </c>
      <c r="O88" s="12">
        <f>'13'!E90</f>
        <v>2</v>
      </c>
      <c r="P88" s="12">
        <f>'14'!E90</f>
        <v>3</v>
      </c>
      <c r="Q88" s="12">
        <f>'15'!E90</f>
        <v>3</v>
      </c>
      <c r="R88" s="12">
        <f>'16'!E90</f>
        <v>3</v>
      </c>
      <c r="S88" s="12">
        <f>'17'!E90</f>
        <v>2</v>
      </c>
      <c r="T88" s="12">
        <f>'18'!E90</f>
        <v>3</v>
      </c>
      <c r="U88" s="12">
        <f>'19'!E90</f>
        <v>2</v>
      </c>
      <c r="V88" s="12">
        <f>'20'!E90</f>
        <v>2</v>
      </c>
      <c r="W88" s="12" t="e">
        <f>#REF!</f>
        <v>#REF!</v>
      </c>
      <c r="X88" s="12" t="e">
        <f>#REF!</f>
        <v>#REF!</v>
      </c>
      <c r="Y88" s="12" t="e">
        <f>#REF!</f>
        <v>#REF!</v>
      </c>
      <c r="Z88" s="12" t="e">
        <f>#REF!</f>
        <v>#REF!</v>
      </c>
      <c r="AA88" s="12" t="e">
        <f>#REF!</f>
        <v>#REF!</v>
      </c>
      <c r="AB88" s="13">
        <f t="shared" si="15"/>
        <v>2.5499999999999998</v>
      </c>
    </row>
    <row r="89" spans="1:28" ht="22.8" customHeight="1" x14ac:dyDescent="0.25">
      <c r="A89" s="8" t="s">
        <v>24</v>
      </c>
      <c r="B89" s="9" t="str">
        <f>'1'!B91:C91</f>
        <v>Решает простые задачи на сложение и вычитание</v>
      </c>
      <c r="C89" s="12">
        <f>'1'!E91</f>
        <v>3</v>
      </c>
      <c r="D89" s="12">
        <f>'2'!E91</f>
        <v>2</v>
      </c>
      <c r="E89" s="12">
        <f>'3'!E91</f>
        <v>3</v>
      </c>
      <c r="F89" s="12">
        <f>'4'!E91</f>
        <v>3</v>
      </c>
      <c r="G89" s="12">
        <f>'5'!E91</f>
        <v>3</v>
      </c>
      <c r="H89" s="12">
        <f>'6'!E91</f>
        <v>2</v>
      </c>
      <c r="I89" s="12">
        <f>'7'!E91</f>
        <v>3</v>
      </c>
      <c r="J89" s="12">
        <f>'8'!E91</f>
        <v>3</v>
      </c>
      <c r="K89" s="12">
        <f>'9'!E91</f>
        <v>3</v>
      </c>
      <c r="L89" s="12">
        <f>'10'!E91</f>
        <v>3</v>
      </c>
      <c r="M89" s="12">
        <f>'11'!E91</f>
        <v>2</v>
      </c>
      <c r="N89" s="12">
        <f>'12'!E91</f>
        <v>3</v>
      </c>
      <c r="O89" s="12">
        <f>'13'!E91</f>
        <v>2</v>
      </c>
      <c r="P89" s="12">
        <f>'14'!E91</f>
        <v>3</v>
      </c>
      <c r="Q89" s="12">
        <f>'15'!E91</f>
        <v>3</v>
      </c>
      <c r="R89" s="12">
        <f>'16'!E91</f>
        <v>3</v>
      </c>
      <c r="S89" s="12">
        <f>'17'!E91</f>
        <v>2</v>
      </c>
      <c r="T89" s="12">
        <f>'18'!E91</f>
        <v>3</v>
      </c>
      <c r="U89" s="12">
        <f>'19'!E91</f>
        <v>2</v>
      </c>
      <c r="V89" s="12">
        <f>'20'!E91</f>
        <v>3</v>
      </c>
      <c r="W89" s="12" t="e">
        <f>#REF!</f>
        <v>#REF!</v>
      </c>
      <c r="X89" s="12" t="e">
        <f>#REF!</f>
        <v>#REF!</v>
      </c>
      <c r="Y89" s="12" t="e">
        <f>#REF!</f>
        <v>#REF!</v>
      </c>
      <c r="Z89" s="12" t="e">
        <f>#REF!</f>
        <v>#REF!</v>
      </c>
      <c r="AA89" s="12" t="e">
        <f>#REF!</f>
        <v>#REF!</v>
      </c>
      <c r="AB89" s="13">
        <f t="shared" si="15"/>
        <v>2.7</v>
      </c>
    </row>
    <row r="90" spans="1:28" ht="37.200000000000003" customHeight="1" x14ac:dyDescent="0.25">
      <c r="A90" s="8" t="s">
        <v>25</v>
      </c>
      <c r="B90" s="9" t="str">
        <f>'1'!B92:C92</f>
        <v>Понимает запись простых математических последовательностей (от меньшего числа к большему или наоборот)</v>
      </c>
      <c r="C90" s="12">
        <f>'1'!E92</f>
        <v>3</v>
      </c>
      <c r="D90" s="12">
        <f>'2'!E92</f>
        <v>2</v>
      </c>
      <c r="E90" s="12">
        <f>'3'!E92</f>
        <v>3</v>
      </c>
      <c r="F90" s="12">
        <f>'4'!E92</f>
        <v>3</v>
      </c>
      <c r="G90" s="12">
        <f>'5'!E92</f>
        <v>3</v>
      </c>
      <c r="H90" s="12">
        <f>'6'!E92</f>
        <v>2</v>
      </c>
      <c r="I90" s="12">
        <f>'7'!E92</f>
        <v>3</v>
      </c>
      <c r="J90" s="12">
        <f>'8'!E92</f>
        <v>3</v>
      </c>
      <c r="K90" s="12">
        <f>'9'!E92</f>
        <v>3</v>
      </c>
      <c r="L90" s="12">
        <f>'10'!E92</f>
        <v>3</v>
      </c>
      <c r="M90" s="12">
        <f>'11'!E92</f>
        <v>2</v>
      </c>
      <c r="N90" s="12">
        <f>'12'!E92</f>
        <v>2</v>
      </c>
      <c r="O90" s="12">
        <f>'13'!E92</f>
        <v>2</v>
      </c>
      <c r="P90" s="12">
        <f>'14'!E92</f>
        <v>3</v>
      </c>
      <c r="Q90" s="12">
        <f>'15'!E92</f>
        <v>3</v>
      </c>
      <c r="R90" s="12">
        <f>'16'!E92</f>
        <v>3</v>
      </c>
      <c r="S90" s="12">
        <f>'17'!E92</f>
        <v>2</v>
      </c>
      <c r="T90" s="12">
        <f>'18'!E92</f>
        <v>3</v>
      </c>
      <c r="U90" s="12">
        <f>'19'!E92</f>
        <v>2</v>
      </c>
      <c r="V90" s="12">
        <f>'20'!E92</f>
        <v>3</v>
      </c>
      <c r="W90" s="12" t="e">
        <f>#REF!</f>
        <v>#REF!</v>
      </c>
      <c r="X90" s="12" t="e">
        <f>#REF!</f>
        <v>#REF!</v>
      </c>
      <c r="Y90" s="12" t="e">
        <f>#REF!</f>
        <v>#REF!</v>
      </c>
      <c r="Z90" s="12" t="e">
        <f>#REF!</f>
        <v>#REF!</v>
      </c>
      <c r="AA90" s="12" t="e">
        <f>#REF!</f>
        <v>#REF!</v>
      </c>
      <c r="AB90" s="13">
        <f t="shared" si="15"/>
        <v>2.65</v>
      </c>
    </row>
    <row r="91" spans="1:28" ht="25.8" customHeight="1" x14ac:dyDescent="0.25">
      <c r="A91" s="8" t="s">
        <v>33</v>
      </c>
      <c r="B91" s="9" t="str">
        <f>'1'!B93:C93</f>
        <v>Понимает смысл числа как символа для выражения количества, длины, веса и т.п.</v>
      </c>
      <c r="C91" s="12">
        <f>'1'!E93</f>
        <v>2</v>
      </c>
      <c r="D91" s="12">
        <f>'2'!E93</f>
        <v>2</v>
      </c>
      <c r="E91" s="12">
        <f>'3'!E93</f>
        <v>2</v>
      </c>
      <c r="F91" s="12">
        <f>'4'!E93</f>
        <v>3</v>
      </c>
      <c r="G91" s="12">
        <f>'5'!E93</f>
        <v>2</v>
      </c>
      <c r="H91" s="12">
        <f>'6'!E93</f>
        <v>2</v>
      </c>
      <c r="I91" s="12">
        <f>'7'!E93</f>
        <v>3</v>
      </c>
      <c r="J91" s="12">
        <f>'8'!E93</f>
        <v>3</v>
      </c>
      <c r="K91" s="12">
        <f>'9'!E93</f>
        <v>3</v>
      </c>
      <c r="L91" s="12">
        <f>'10'!E93</f>
        <v>3</v>
      </c>
      <c r="M91" s="12">
        <f>'11'!E93</f>
        <v>2</v>
      </c>
      <c r="N91" s="12">
        <f>'12'!E93</f>
        <v>2</v>
      </c>
      <c r="O91" s="12">
        <f>'13'!E93</f>
        <v>2</v>
      </c>
      <c r="P91" s="12">
        <f>'14'!E93</f>
        <v>3</v>
      </c>
      <c r="Q91" s="12">
        <f>'15'!E93</f>
        <v>3</v>
      </c>
      <c r="R91" s="12">
        <f>'16'!E93</f>
        <v>3</v>
      </c>
      <c r="S91" s="12">
        <f>'17'!E93</f>
        <v>2</v>
      </c>
      <c r="T91" s="12">
        <f>'18'!E93</f>
        <v>3</v>
      </c>
      <c r="U91" s="12">
        <f>'19'!E93</f>
        <v>2</v>
      </c>
      <c r="V91" s="12">
        <f>'20'!E93</f>
        <v>3</v>
      </c>
      <c r="W91" s="12" t="e">
        <f>#REF!</f>
        <v>#REF!</v>
      </c>
      <c r="X91" s="12" t="e">
        <f>#REF!</f>
        <v>#REF!</v>
      </c>
      <c r="Y91" s="12" t="e">
        <f>#REF!</f>
        <v>#REF!</v>
      </c>
      <c r="Z91" s="12" t="e">
        <f>#REF!</f>
        <v>#REF!</v>
      </c>
      <c r="AA91" s="12" t="e">
        <f>#REF!</f>
        <v>#REF!</v>
      </c>
      <c r="AB91" s="13">
        <f t="shared" si="15"/>
        <v>2.5</v>
      </c>
    </row>
    <row r="92" spans="1:28" ht="16.2" customHeight="1" x14ac:dyDescent="0.25">
      <c r="A92" s="8" t="s">
        <v>34</v>
      </c>
      <c r="B92" s="9" t="str">
        <f>'1'!B94:C94</f>
        <v xml:space="preserve">Считает группы предметов </v>
      </c>
      <c r="C92" s="12">
        <f>'1'!E94</f>
        <v>3</v>
      </c>
      <c r="D92" s="12">
        <f>'2'!E94</f>
        <v>2</v>
      </c>
      <c r="E92" s="12">
        <f>'3'!E94</f>
        <v>3</v>
      </c>
      <c r="F92" s="12">
        <f>'4'!E94</f>
        <v>3</v>
      </c>
      <c r="G92" s="12">
        <f>'5'!E94</f>
        <v>3</v>
      </c>
      <c r="H92" s="12">
        <f>'6'!E94</f>
        <v>2</v>
      </c>
      <c r="I92" s="12">
        <f>'7'!E94</f>
        <v>3</v>
      </c>
      <c r="J92" s="12">
        <f>'8'!E94</f>
        <v>3</v>
      </c>
      <c r="K92" s="12">
        <f>'9'!E94</f>
        <v>3</v>
      </c>
      <c r="L92" s="12">
        <f>'10'!E94</f>
        <v>3</v>
      </c>
      <c r="M92" s="12">
        <f>'11'!E94</f>
        <v>3</v>
      </c>
      <c r="N92" s="12">
        <f>'12'!E94</f>
        <v>3</v>
      </c>
      <c r="O92" s="12">
        <f>'13'!E94</f>
        <v>2</v>
      </c>
      <c r="P92" s="12">
        <f>'14'!E94</f>
        <v>3</v>
      </c>
      <c r="Q92" s="12">
        <f>'15'!E94</f>
        <v>3</v>
      </c>
      <c r="R92" s="12">
        <f>'16'!E94</f>
        <v>3</v>
      </c>
      <c r="S92" s="12">
        <f>'17'!E94</f>
        <v>3</v>
      </c>
      <c r="T92" s="12">
        <f>'18'!E94</f>
        <v>3</v>
      </c>
      <c r="U92" s="12">
        <f>'19'!E94</f>
        <v>2</v>
      </c>
      <c r="V92" s="12">
        <f>'20'!E94</f>
        <v>3</v>
      </c>
      <c r="W92" s="12" t="e">
        <f>#REF!</f>
        <v>#REF!</v>
      </c>
      <c r="X92" s="12" t="e">
        <f>#REF!</f>
        <v>#REF!</v>
      </c>
      <c r="Y92" s="12" t="e">
        <f>#REF!</f>
        <v>#REF!</v>
      </c>
      <c r="Z92" s="12" t="e">
        <f>#REF!</f>
        <v>#REF!</v>
      </c>
      <c r="AA92" s="12" t="e">
        <f>#REF!</f>
        <v>#REF!</v>
      </c>
      <c r="AB92" s="13">
        <f t="shared" si="15"/>
        <v>2.8</v>
      </c>
    </row>
    <row r="93" spans="1:28" ht="21.6" customHeight="1" x14ac:dyDescent="0.25">
      <c r="A93" s="8" t="s">
        <v>35</v>
      </c>
      <c r="B93" s="9" t="str">
        <f>'1'!B95:C95</f>
        <v>Осуществляет порядковый счет в пределах 20</v>
      </c>
      <c r="C93" s="12">
        <f>'1'!E95</f>
        <v>3</v>
      </c>
      <c r="D93" s="12">
        <f>'2'!E95</f>
        <v>2</v>
      </c>
      <c r="E93" s="12">
        <f>'3'!E95</f>
        <v>3</v>
      </c>
      <c r="F93" s="12">
        <f>'4'!E95</f>
        <v>3</v>
      </c>
      <c r="G93" s="12">
        <f>'5'!E95</f>
        <v>2</v>
      </c>
      <c r="H93" s="12">
        <f>'6'!E95</f>
        <v>2</v>
      </c>
      <c r="I93" s="12">
        <f>'7'!E95</f>
        <v>3</v>
      </c>
      <c r="J93" s="12">
        <f>'8'!E95</f>
        <v>2</v>
      </c>
      <c r="K93" s="12">
        <f>'9'!E95</f>
        <v>2</v>
      </c>
      <c r="L93" s="12">
        <f>'10'!E95</f>
        <v>2</v>
      </c>
      <c r="M93" s="12">
        <f>'11'!E95</f>
        <v>2</v>
      </c>
      <c r="N93" s="12">
        <f>'12'!E95</f>
        <v>3</v>
      </c>
      <c r="O93" s="12">
        <f>'13'!E95</f>
        <v>2</v>
      </c>
      <c r="P93" s="12">
        <f>'14'!E95</f>
        <v>2</v>
      </c>
      <c r="Q93" s="12">
        <f>'15'!E95</f>
        <v>3</v>
      </c>
      <c r="R93" s="12">
        <f>'16'!E95</f>
        <v>3</v>
      </c>
      <c r="S93" s="12">
        <f>'17'!E95</f>
        <v>2</v>
      </c>
      <c r="T93" s="12">
        <f>'18'!E95</f>
        <v>3</v>
      </c>
      <c r="U93" s="12">
        <f>'19'!E95</f>
        <v>2</v>
      </c>
      <c r="V93" s="12">
        <f>'20'!E95</f>
        <v>2</v>
      </c>
      <c r="W93" s="12" t="e">
        <f>#REF!</f>
        <v>#REF!</v>
      </c>
      <c r="X93" s="12" t="e">
        <f>#REF!</f>
        <v>#REF!</v>
      </c>
      <c r="Y93" s="12" t="e">
        <f>#REF!</f>
        <v>#REF!</v>
      </c>
      <c r="Z93" s="12" t="e">
        <f>#REF!</f>
        <v>#REF!</v>
      </c>
      <c r="AA93" s="12" t="e">
        <f>#REF!</f>
        <v>#REF!</v>
      </c>
      <c r="AB93" s="13">
        <f t="shared" si="15"/>
        <v>2.4</v>
      </c>
    </row>
    <row r="94" spans="1:28" ht="17.399999999999999" customHeight="1" x14ac:dyDescent="0.25">
      <c r="A94" s="8" t="s">
        <v>36</v>
      </c>
      <c r="B94" s="9" t="str">
        <f>'1'!B96:C96</f>
        <v>Пользуется компьютером</v>
      </c>
      <c r="C94" s="12">
        <f>'1'!E96</f>
        <v>3</v>
      </c>
      <c r="D94" s="12">
        <f>'2'!E96</f>
        <v>2</v>
      </c>
      <c r="E94" s="12">
        <f>'3'!E96</f>
        <v>3</v>
      </c>
      <c r="F94" s="12">
        <f>'4'!E96</f>
        <v>2</v>
      </c>
      <c r="G94" s="12">
        <f>'5'!E96</f>
        <v>3</v>
      </c>
      <c r="H94" s="12">
        <f>'6'!E96</f>
        <v>3</v>
      </c>
      <c r="I94" s="12">
        <f>'7'!E96</f>
        <v>2</v>
      </c>
      <c r="J94" s="12">
        <f>'8'!E96</f>
        <v>3</v>
      </c>
      <c r="K94" s="12">
        <f>'9'!E96</f>
        <v>3</v>
      </c>
      <c r="L94" s="12">
        <f>'10'!E96</f>
        <v>3</v>
      </c>
      <c r="M94" s="12">
        <f>'11'!E96</f>
        <v>3</v>
      </c>
      <c r="N94" s="12">
        <f>'12'!E96</f>
        <v>2</v>
      </c>
      <c r="O94" s="12">
        <f>'13'!E96</f>
        <v>2</v>
      </c>
      <c r="P94" s="12">
        <f>'14'!E96</f>
        <v>3</v>
      </c>
      <c r="Q94" s="12">
        <f>'15'!E96</f>
        <v>3</v>
      </c>
      <c r="R94" s="12">
        <f>'16'!E96</f>
        <v>3</v>
      </c>
      <c r="S94" s="12">
        <f>'17'!E96</f>
        <v>3</v>
      </c>
      <c r="T94" s="12">
        <f>'18'!E96</f>
        <v>3</v>
      </c>
      <c r="U94" s="12">
        <f>'19'!E96</f>
        <v>2</v>
      </c>
      <c r="V94" s="12">
        <f>'20'!E96</f>
        <v>2</v>
      </c>
      <c r="W94" s="12" t="e">
        <f>#REF!</f>
        <v>#REF!</v>
      </c>
      <c r="X94" s="12" t="e">
        <f>#REF!</f>
        <v>#REF!</v>
      </c>
      <c r="Y94" s="12" t="e">
        <f>#REF!</f>
        <v>#REF!</v>
      </c>
      <c r="Z94" s="12" t="e">
        <f>#REF!</f>
        <v>#REF!</v>
      </c>
      <c r="AA94" s="12" t="e">
        <f>#REF!</f>
        <v>#REF!</v>
      </c>
      <c r="AB94" s="13">
        <f t="shared" si="15"/>
        <v>2.65</v>
      </c>
    </row>
    <row r="95" spans="1:28" ht="18.600000000000001" customHeight="1" x14ac:dyDescent="0.25">
      <c r="A95" s="8" t="s">
        <v>44</v>
      </c>
      <c r="B95" s="9" t="str">
        <f>'1'!B97:C97</f>
        <v>Подбирает по буквам соответствующие слова</v>
      </c>
      <c r="C95" s="12">
        <f>'1'!E97</f>
        <v>3</v>
      </c>
      <c r="D95" s="12">
        <f>'2'!E97</f>
        <v>2</v>
      </c>
      <c r="E95" s="12">
        <f>'3'!E97</f>
        <v>2</v>
      </c>
      <c r="F95" s="12">
        <f>'4'!E97</f>
        <v>3</v>
      </c>
      <c r="G95" s="12">
        <f>'5'!E97</f>
        <v>2</v>
      </c>
      <c r="H95" s="12">
        <f>'6'!E97</f>
        <v>2</v>
      </c>
      <c r="I95" s="12">
        <f>'7'!E97</f>
        <v>3</v>
      </c>
      <c r="J95" s="12">
        <f>'8'!E97</f>
        <v>3</v>
      </c>
      <c r="K95" s="12">
        <f>'9'!E97</f>
        <v>2</v>
      </c>
      <c r="L95" s="12">
        <f>'10'!E97</f>
        <v>3</v>
      </c>
      <c r="M95" s="12">
        <f>'11'!E97</f>
        <v>2</v>
      </c>
      <c r="N95" s="12">
        <f>'12'!E97</f>
        <v>3</v>
      </c>
      <c r="O95" s="12">
        <f>'13'!E97</f>
        <v>2</v>
      </c>
      <c r="P95" s="12">
        <f>'14'!E97</f>
        <v>2</v>
      </c>
      <c r="Q95" s="12">
        <f>'15'!E97</f>
        <v>2</v>
      </c>
      <c r="R95" s="12">
        <f>'16'!E97</f>
        <v>3</v>
      </c>
      <c r="S95" s="12">
        <f>'17'!E97</f>
        <v>2</v>
      </c>
      <c r="T95" s="12">
        <f>'18'!E97</f>
        <v>3</v>
      </c>
      <c r="U95" s="12">
        <f>'19'!E97</f>
        <v>2</v>
      </c>
      <c r="V95" s="12">
        <f>'20'!E97</f>
        <v>2</v>
      </c>
      <c r="W95" s="12" t="e">
        <f>#REF!</f>
        <v>#REF!</v>
      </c>
      <c r="X95" s="12" t="e">
        <f>#REF!</f>
        <v>#REF!</v>
      </c>
      <c r="Y95" s="12" t="e">
        <f>#REF!</f>
        <v>#REF!</v>
      </c>
      <c r="Z95" s="12" t="e">
        <f>#REF!</f>
        <v>#REF!</v>
      </c>
      <c r="AA95" s="12" t="e">
        <f>#REF!</f>
        <v>#REF!</v>
      </c>
      <c r="AB95" s="13">
        <f t="shared" si="15"/>
        <v>2.4</v>
      </c>
    </row>
    <row r="96" spans="1:28" ht="22.2" customHeight="1" x14ac:dyDescent="0.25">
      <c r="A96" s="8" t="s">
        <v>45</v>
      </c>
      <c r="B96" s="9" t="str">
        <f>'1'!B98:C98</f>
        <v>Пишет отдельные слова (свое имя, названия некоторых предметов)</v>
      </c>
      <c r="C96" s="12">
        <f>'1'!E98</f>
        <v>2</v>
      </c>
      <c r="D96" s="12">
        <f>'2'!E98</f>
        <v>2</v>
      </c>
      <c r="E96" s="12">
        <f>'3'!E98</f>
        <v>2</v>
      </c>
      <c r="F96" s="12">
        <f>'4'!E98</f>
        <v>2</v>
      </c>
      <c r="G96" s="12">
        <f>'5'!E98</f>
        <v>2</v>
      </c>
      <c r="H96" s="12">
        <f>'6'!E98</f>
        <v>2</v>
      </c>
      <c r="I96" s="12">
        <f>'7'!E98</f>
        <v>2</v>
      </c>
      <c r="J96" s="12">
        <f>'8'!E98</f>
        <v>2</v>
      </c>
      <c r="K96" s="12">
        <f>'9'!E98</f>
        <v>2</v>
      </c>
      <c r="L96" s="12">
        <f>'10'!E98</f>
        <v>2</v>
      </c>
      <c r="M96" s="12">
        <f>'11'!E98</f>
        <v>2</v>
      </c>
      <c r="N96" s="12">
        <f>'12'!E98</f>
        <v>3</v>
      </c>
      <c r="O96" s="12">
        <f>'13'!E98</f>
        <v>2</v>
      </c>
      <c r="P96" s="12">
        <f>'14'!E98</f>
        <v>2</v>
      </c>
      <c r="Q96" s="12">
        <f>'15'!E98</f>
        <v>2</v>
      </c>
      <c r="R96" s="12">
        <f>'16'!E98</f>
        <v>2</v>
      </c>
      <c r="S96" s="12">
        <f>'17'!E98</f>
        <v>2</v>
      </c>
      <c r="T96" s="12">
        <f>'18'!E98</f>
        <v>2</v>
      </c>
      <c r="U96" s="12">
        <f>'19'!E98</f>
        <v>2</v>
      </c>
      <c r="V96" s="12">
        <f>'20'!E98</f>
        <v>2</v>
      </c>
      <c r="W96" s="12" t="e">
        <f>#REF!</f>
        <v>#REF!</v>
      </c>
      <c r="X96" s="12" t="e">
        <f>#REF!</f>
        <v>#REF!</v>
      </c>
      <c r="Y96" s="12" t="e">
        <f>#REF!</f>
        <v>#REF!</v>
      </c>
      <c r="Z96" s="12" t="e">
        <f>#REF!</f>
        <v>#REF!</v>
      </c>
      <c r="AA96" s="12" t="e">
        <f>#REF!</f>
        <v>#REF!</v>
      </c>
      <c r="AB96" s="13">
        <f t="shared" si="15"/>
        <v>2.0499999999999998</v>
      </c>
    </row>
    <row r="97" spans="1:28" ht="18" customHeight="1" x14ac:dyDescent="0.25">
      <c r="A97" s="8" t="s">
        <v>46</v>
      </c>
      <c r="B97" s="9" t="str">
        <f>'1'!B99:C99</f>
        <v>Пишет короткие предложения</v>
      </c>
      <c r="C97" s="12">
        <f>'1'!E99</f>
        <v>2</v>
      </c>
      <c r="D97" s="12">
        <f>'2'!E99</f>
        <v>2</v>
      </c>
      <c r="E97" s="12">
        <f>'3'!E99</f>
        <v>2</v>
      </c>
      <c r="F97" s="12">
        <f>'4'!E99</f>
        <v>2</v>
      </c>
      <c r="G97" s="12">
        <f>'5'!E99</f>
        <v>2</v>
      </c>
      <c r="H97" s="12">
        <f>'6'!E99</f>
        <v>2</v>
      </c>
      <c r="I97" s="12">
        <f>'7'!E99</f>
        <v>2</v>
      </c>
      <c r="J97" s="12">
        <f>'8'!E99</f>
        <v>2</v>
      </c>
      <c r="K97" s="12">
        <f>'9'!E99</f>
        <v>2</v>
      </c>
      <c r="L97" s="12">
        <f>'10'!E99</f>
        <v>2</v>
      </c>
      <c r="M97" s="12">
        <f>'11'!E99</f>
        <v>2</v>
      </c>
      <c r="N97" s="12">
        <f>'12'!E99</f>
        <v>3</v>
      </c>
      <c r="O97" s="12">
        <f>'13'!E99</f>
        <v>2</v>
      </c>
      <c r="P97" s="12">
        <f>'14'!E99</f>
        <v>2</v>
      </c>
      <c r="Q97" s="12">
        <f>'15'!E99</f>
        <v>2</v>
      </c>
      <c r="R97" s="12">
        <f>'16'!E99</f>
        <v>2</v>
      </c>
      <c r="S97" s="12">
        <f>'17'!E99</f>
        <v>2</v>
      </c>
      <c r="T97" s="12">
        <f>'18'!E99</f>
        <v>2</v>
      </c>
      <c r="U97" s="12">
        <f>'19'!E99</f>
        <v>2</v>
      </c>
      <c r="V97" s="12">
        <f>'20'!E99</f>
        <v>2</v>
      </c>
      <c r="W97" s="12" t="e">
        <f>#REF!</f>
        <v>#REF!</v>
      </c>
      <c r="X97" s="12" t="e">
        <f>#REF!</f>
        <v>#REF!</v>
      </c>
      <c r="Y97" s="12" t="e">
        <f>#REF!</f>
        <v>#REF!</v>
      </c>
      <c r="Z97" s="12" t="e">
        <f>#REF!</f>
        <v>#REF!</v>
      </c>
      <c r="AA97" s="12" t="e">
        <f>#REF!</f>
        <v>#REF!</v>
      </c>
      <c r="AB97" s="13">
        <f t="shared" si="15"/>
        <v>2.0499999999999998</v>
      </c>
    </row>
    <row r="98" spans="1:28" x14ac:dyDescent="0.25">
      <c r="A98" s="8" t="s">
        <v>47</v>
      </c>
      <c r="B98" s="9" t="str">
        <f>'1'!B100:C100</f>
        <v>Складывает пазлы различной сложности</v>
      </c>
      <c r="C98" s="12">
        <f>'1'!E100</f>
        <v>3</v>
      </c>
      <c r="D98" s="12">
        <f>'2'!E100</f>
        <v>2</v>
      </c>
      <c r="E98" s="12">
        <f>'3'!E100</f>
        <v>3</v>
      </c>
      <c r="F98" s="12">
        <f>'4'!E100</f>
        <v>3</v>
      </c>
      <c r="G98" s="12">
        <f>'5'!E100</f>
        <v>3</v>
      </c>
      <c r="H98" s="12">
        <f>'6'!E100</f>
        <v>2</v>
      </c>
      <c r="I98" s="12">
        <f>'7'!E100</f>
        <v>3</v>
      </c>
      <c r="J98" s="12">
        <f>'8'!E100</f>
        <v>3</v>
      </c>
      <c r="K98" s="12">
        <f>'9'!E100</f>
        <v>3</v>
      </c>
      <c r="L98" s="12">
        <f>'10'!E100</f>
        <v>3</v>
      </c>
      <c r="M98" s="12">
        <f>'11'!E100</f>
        <v>2</v>
      </c>
      <c r="N98" s="12">
        <f>'12'!E100</f>
        <v>3</v>
      </c>
      <c r="O98" s="12">
        <f>'13'!E100</f>
        <v>3</v>
      </c>
      <c r="P98" s="12">
        <f>'14'!E100</f>
        <v>3</v>
      </c>
      <c r="Q98" s="12">
        <f>'15'!E100</f>
        <v>3</v>
      </c>
      <c r="R98" s="12">
        <f>'16'!E100</f>
        <v>3</v>
      </c>
      <c r="S98" s="12">
        <f>'17'!E100</f>
        <v>3</v>
      </c>
      <c r="T98" s="12">
        <f>'18'!E100</f>
        <v>3</v>
      </c>
      <c r="U98" s="12">
        <f>'19'!E100</f>
        <v>3</v>
      </c>
      <c r="V98" s="12">
        <f>'20'!E100</f>
        <v>3</v>
      </c>
      <c r="W98" s="12" t="e">
        <f>#REF!</f>
        <v>#REF!</v>
      </c>
      <c r="X98" s="12" t="e">
        <f>#REF!</f>
        <v>#REF!</v>
      </c>
      <c r="Y98" s="12" t="e">
        <f>#REF!</f>
        <v>#REF!</v>
      </c>
      <c r="Z98" s="12" t="e">
        <f>#REF!</f>
        <v>#REF!</v>
      </c>
      <c r="AA98" s="12" t="e">
        <f>#REF!</f>
        <v>#REF!</v>
      </c>
      <c r="AB98" s="13">
        <f t="shared" si="15"/>
        <v>2.85</v>
      </c>
    </row>
    <row r="99" spans="1:28" ht="36" customHeight="1" x14ac:dyDescent="0.25">
      <c r="A99" s="8" t="s">
        <v>48</v>
      </c>
      <c r="B99" s="9" t="str">
        <f>'1'!B101:C101</f>
        <v>Самостоятельно достраивает объект, опираясь на свой опыт (не имея готовых вариантов на выбор)</v>
      </c>
      <c r="C99" s="12">
        <f>'1'!E101</f>
        <v>3</v>
      </c>
      <c r="D99" s="12">
        <f>'2'!E101</f>
        <v>2</v>
      </c>
      <c r="E99" s="12">
        <f>'3'!E101</f>
        <v>3</v>
      </c>
      <c r="F99" s="12">
        <f>'4'!E101</f>
        <v>3</v>
      </c>
      <c r="G99" s="12">
        <f>'5'!E101</f>
        <v>3</v>
      </c>
      <c r="H99" s="12">
        <f>'6'!E101</f>
        <v>2</v>
      </c>
      <c r="I99" s="12">
        <f>'7'!E101</f>
        <v>3</v>
      </c>
      <c r="J99" s="12">
        <f>'8'!E101</f>
        <v>3</v>
      </c>
      <c r="K99" s="12">
        <f>'9'!E101</f>
        <v>3</v>
      </c>
      <c r="L99" s="12">
        <f>'10'!E101</f>
        <v>3</v>
      </c>
      <c r="M99" s="12">
        <f>'11'!E101</f>
        <v>3</v>
      </c>
      <c r="N99" s="12">
        <f>'12'!E101</f>
        <v>3</v>
      </c>
      <c r="O99" s="12">
        <f>'13'!E101</f>
        <v>3</v>
      </c>
      <c r="P99" s="12">
        <f>'14'!E101</f>
        <v>3</v>
      </c>
      <c r="Q99" s="12">
        <f>'15'!E101</f>
        <v>3</v>
      </c>
      <c r="R99" s="12">
        <f>'16'!E101</f>
        <v>3</v>
      </c>
      <c r="S99" s="12">
        <f>'17'!E101</f>
        <v>2</v>
      </c>
      <c r="T99" s="12">
        <f>'18'!E101</f>
        <v>3</v>
      </c>
      <c r="U99" s="12">
        <f>'19'!E101</f>
        <v>2</v>
      </c>
      <c r="V99" s="12">
        <f>'20'!E101</f>
        <v>3</v>
      </c>
      <c r="W99" s="12" t="e">
        <f>#REF!</f>
        <v>#REF!</v>
      </c>
      <c r="X99" s="12" t="e">
        <f>#REF!</f>
        <v>#REF!</v>
      </c>
      <c r="Y99" s="12" t="e">
        <f>#REF!</f>
        <v>#REF!</v>
      </c>
      <c r="Z99" s="12" t="e">
        <f>#REF!</f>
        <v>#REF!</v>
      </c>
      <c r="AA99" s="12" t="e">
        <f>#REF!</f>
        <v>#REF!</v>
      </c>
      <c r="AB99" s="13">
        <f t="shared" si="15"/>
        <v>2.8</v>
      </c>
    </row>
    <row r="100" spans="1:28" ht="25.8" customHeight="1" x14ac:dyDescent="0.25">
      <c r="A100" s="8" t="s">
        <v>49</v>
      </c>
      <c r="B100" s="9" t="str">
        <f>'1'!B102:C102</f>
        <v>Самостоятельно создает собственные схемы и модели для использования в деятельности</v>
      </c>
      <c r="C100" s="12">
        <f>'1'!E102</f>
        <v>3</v>
      </c>
      <c r="D100" s="12">
        <f>'2'!E102</f>
        <v>2</v>
      </c>
      <c r="E100" s="12">
        <f>'3'!E102</f>
        <v>3</v>
      </c>
      <c r="F100" s="12">
        <f>'4'!E102</f>
        <v>3</v>
      </c>
      <c r="G100" s="12">
        <f>'5'!E102</f>
        <v>3</v>
      </c>
      <c r="H100" s="12">
        <f>'6'!E102</f>
        <v>2</v>
      </c>
      <c r="I100" s="12">
        <f>'7'!E102</f>
        <v>3</v>
      </c>
      <c r="J100" s="12">
        <f>'8'!E102</f>
        <v>3</v>
      </c>
      <c r="K100" s="12">
        <f>'9'!E102</f>
        <v>3</v>
      </c>
      <c r="L100" s="12">
        <f>'10'!E102</f>
        <v>3</v>
      </c>
      <c r="M100" s="12">
        <f>'11'!E102</f>
        <v>3</v>
      </c>
      <c r="N100" s="12">
        <f>'12'!E102</f>
        <v>2</v>
      </c>
      <c r="O100" s="12">
        <f>'13'!E102</f>
        <v>3</v>
      </c>
      <c r="P100" s="12">
        <f>'14'!E102</f>
        <v>3</v>
      </c>
      <c r="Q100" s="12">
        <f>'15'!E102</f>
        <v>3</v>
      </c>
      <c r="R100" s="12">
        <f>'16'!E102</f>
        <v>3</v>
      </c>
      <c r="S100" s="12">
        <f>'17'!E102</f>
        <v>2</v>
      </c>
      <c r="T100" s="12">
        <f>'18'!E102</f>
        <v>3</v>
      </c>
      <c r="U100" s="12">
        <f>'19'!E102</f>
        <v>2</v>
      </c>
      <c r="V100" s="12">
        <f>'20'!E102</f>
        <v>3</v>
      </c>
      <c r="W100" s="12" t="e">
        <f>#REF!</f>
        <v>#REF!</v>
      </c>
      <c r="X100" s="12" t="e">
        <f>#REF!</f>
        <v>#REF!</v>
      </c>
      <c r="Y100" s="12" t="e">
        <f>#REF!</f>
        <v>#REF!</v>
      </c>
      <c r="Z100" s="12" t="e">
        <f>#REF!</f>
        <v>#REF!</v>
      </c>
      <c r="AA100" s="12" t="e">
        <f>#REF!</f>
        <v>#REF!</v>
      </c>
      <c r="AB100" s="13">
        <f t="shared" si="15"/>
        <v>2.75</v>
      </c>
    </row>
    <row r="101" spans="1:28" ht="26.4" customHeight="1" x14ac:dyDescent="0.25">
      <c r="A101" s="8" t="s">
        <v>50</v>
      </c>
      <c r="B101" s="9" t="str">
        <f>'1'!B103:C103</f>
        <v>Владеет основными культурными способами трудовой и творческой деятельности</v>
      </c>
      <c r="C101" s="12">
        <f>'1'!E103</f>
        <v>3</v>
      </c>
      <c r="D101" s="12">
        <f>'2'!E103</f>
        <v>2</v>
      </c>
      <c r="E101" s="12">
        <f>'3'!E103</f>
        <v>2</v>
      </c>
      <c r="F101" s="12">
        <f>'4'!E103</f>
        <v>3</v>
      </c>
      <c r="G101" s="12">
        <f>'5'!E103</f>
        <v>3</v>
      </c>
      <c r="H101" s="12">
        <f>'6'!E103</f>
        <v>2</v>
      </c>
      <c r="I101" s="12">
        <f>'7'!E103</f>
        <v>3</v>
      </c>
      <c r="J101" s="12">
        <f>'8'!E103</f>
        <v>3</v>
      </c>
      <c r="K101" s="12">
        <f>'9'!E103</f>
        <v>3</v>
      </c>
      <c r="L101" s="12">
        <f>'10'!E103</f>
        <v>3</v>
      </c>
      <c r="M101" s="12">
        <f>'11'!E103</f>
        <v>3</v>
      </c>
      <c r="N101" s="12">
        <f>'12'!E103</f>
        <v>2</v>
      </c>
      <c r="O101" s="12">
        <f>'13'!E103</f>
        <v>2</v>
      </c>
      <c r="P101" s="12">
        <f>'14'!E103</f>
        <v>3</v>
      </c>
      <c r="Q101" s="12">
        <f>'15'!E103</f>
        <v>3</v>
      </c>
      <c r="R101" s="12">
        <f>'16'!E103</f>
        <v>3</v>
      </c>
      <c r="S101" s="12">
        <f>'17'!E103</f>
        <v>3</v>
      </c>
      <c r="T101" s="12">
        <f>'18'!E103</f>
        <v>3</v>
      </c>
      <c r="U101" s="12">
        <f>'19'!E103</f>
        <v>2</v>
      </c>
      <c r="V101" s="12">
        <f>'20'!E103</f>
        <v>2</v>
      </c>
      <c r="W101" s="12" t="e">
        <f>#REF!</f>
        <v>#REF!</v>
      </c>
      <c r="X101" s="12" t="e">
        <f>#REF!</f>
        <v>#REF!</v>
      </c>
      <c r="Y101" s="12" t="e">
        <f>#REF!</f>
        <v>#REF!</v>
      </c>
      <c r="Z101" s="12" t="e">
        <f>#REF!</f>
        <v>#REF!</v>
      </c>
      <c r="AA101" s="12" t="e">
        <f>#REF!</f>
        <v>#REF!</v>
      </c>
      <c r="AB101" s="13">
        <f t="shared" si="15"/>
        <v>2.65</v>
      </c>
    </row>
    <row r="102" spans="1:28" ht="45.6" customHeight="1" x14ac:dyDescent="0.25">
      <c r="A102" s="8" t="s">
        <v>51</v>
      </c>
      <c r="B102" s="9" t="str">
        <f>'1'!B104:C104</f>
        <v>Проявляет инициативу и самостоятельность в разных видах деятельности - игре, общении, познавательно-исследовательской деятельности, конструировании и др.</v>
      </c>
      <c r="C102" s="12">
        <f>'1'!E104</f>
        <v>3</v>
      </c>
      <c r="D102" s="12">
        <f>'2'!E104</f>
        <v>2</v>
      </c>
      <c r="E102" s="12">
        <f>'3'!E104</f>
        <v>2</v>
      </c>
      <c r="F102" s="12">
        <f>'4'!E104</f>
        <v>2</v>
      </c>
      <c r="G102" s="12">
        <f>'5'!E104</f>
        <v>2</v>
      </c>
      <c r="H102" s="12">
        <f>'6'!E104</f>
        <v>2</v>
      </c>
      <c r="I102" s="12">
        <f>'7'!E104</f>
        <v>3</v>
      </c>
      <c r="J102" s="12">
        <f>'8'!E104</f>
        <v>3</v>
      </c>
      <c r="K102" s="12">
        <f>'9'!E104</f>
        <v>3</v>
      </c>
      <c r="L102" s="12">
        <f>'10'!E104</f>
        <v>3</v>
      </c>
      <c r="M102" s="12">
        <f>'11'!E104</f>
        <v>3</v>
      </c>
      <c r="N102" s="12">
        <f>'12'!E104</f>
        <v>2</v>
      </c>
      <c r="O102" s="12">
        <f>'13'!E104</f>
        <v>2</v>
      </c>
      <c r="P102" s="12">
        <f>'14'!E104</f>
        <v>3</v>
      </c>
      <c r="Q102" s="12">
        <f>'15'!E104</f>
        <v>3</v>
      </c>
      <c r="R102" s="12">
        <f>'16'!E104</f>
        <v>3</v>
      </c>
      <c r="S102" s="12">
        <f>'17'!E104</f>
        <v>3</v>
      </c>
      <c r="T102" s="12">
        <f>'18'!E104</f>
        <v>3</v>
      </c>
      <c r="U102" s="12">
        <f>'19'!E104</f>
        <v>2</v>
      </c>
      <c r="V102" s="12">
        <f>'20'!E104</f>
        <v>2</v>
      </c>
      <c r="W102" s="12" t="e">
        <f>#REF!</f>
        <v>#REF!</v>
      </c>
      <c r="X102" s="12" t="e">
        <f>#REF!</f>
        <v>#REF!</v>
      </c>
      <c r="Y102" s="12" t="e">
        <f>#REF!</f>
        <v>#REF!</v>
      </c>
      <c r="Z102" s="12" t="e">
        <f>#REF!</f>
        <v>#REF!</v>
      </c>
      <c r="AA102" s="12" t="e">
        <f>#REF!</f>
        <v>#REF!</v>
      </c>
      <c r="AB102" s="13">
        <f t="shared" si="15"/>
        <v>2.5499999999999998</v>
      </c>
    </row>
    <row r="103" spans="1:28" ht="28.2" customHeight="1" x14ac:dyDescent="0.25">
      <c r="A103" s="8" t="s">
        <v>52</v>
      </c>
      <c r="B103" s="9" t="str">
        <f>'1'!B105:C105</f>
        <v>Выбирает себе род занятияивыполняет его, осуществляя внутренний контроль</v>
      </c>
      <c r="C103" s="12">
        <f>'1'!E105</f>
        <v>3</v>
      </c>
      <c r="D103" s="12">
        <f>'2'!E105</f>
        <v>2</v>
      </c>
      <c r="E103" s="12">
        <f>'3'!E105</f>
        <v>3</v>
      </c>
      <c r="F103" s="12">
        <f>'4'!E105</f>
        <v>3</v>
      </c>
      <c r="G103" s="12">
        <f>'5'!E105</f>
        <v>2</v>
      </c>
      <c r="H103" s="12">
        <f>'6'!E105</f>
        <v>3</v>
      </c>
      <c r="I103" s="12">
        <f>'7'!E105</f>
        <v>3</v>
      </c>
      <c r="J103" s="12">
        <f>'8'!E105</f>
        <v>3</v>
      </c>
      <c r="K103" s="12">
        <f>'9'!E105</f>
        <v>3</v>
      </c>
      <c r="L103" s="12">
        <f>'10'!E105</f>
        <v>3</v>
      </c>
      <c r="M103" s="12">
        <f>'11'!E105</f>
        <v>3</v>
      </c>
      <c r="N103" s="12">
        <f>'12'!E105</f>
        <v>2</v>
      </c>
      <c r="O103" s="12">
        <f>'13'!E105</f>
        <v>3</v>
      </c>
      <c r="P103" s="12">
        <f>'14'!E105</f>
        <v>3</v>
      </c>
      <c r="Q103" s="12">
        <f>'15'!E105</f>
        <v>3</v>
      </c>
      <c r="R103" s="12">
        <f>'16'!E105</f>
        <v>3</v>
      </c>
      <c r="S103" s="12">
        <f>'17'!E105</f>
        <v>3</v>
      </c>
      <c r="T103" s="12">
        <f>'18'!E105</f>
        <v>3</v>
      </c>
      <c r="U103" s="12">
        <f>'19'!E105</f>
        <v>3</v>
      </c>
      <c r="V103" s="12">
        <f>'20'!E105</f>
        <v>3</v>
      </c>
      <c r="W103" s="12" t="e">
        <f>#REF!</f>
        <v>#REF!</v>
      </c>
      <c r="X103" s="12" t="e">
        <f>#REF!</f>
        <v>#REF!</v>
      </c>
      <c r="Y103" s="12" t="e">
        <f>#REF!</f>
        <v>#REF!</v>
      </c>
      <c r="Z103" s="12" t="e">
        <f>#REF!</f>
        <v>#REF!</v>
      </c>
      <c r="AA103" s="12" t="e">
        <f>#REF!</f>
        <v>#REF!</v>
      </c>
      <c r="AB103" s="13">
        <f t="shared" si="15"/>
        <v>2.85</v>
      </c>
    </row>
    <row r="104" spans="1:28" ht="34.200000000000003" customHeight="1" x14ac:dyDescent="0.25">
      <c r="A104" s="8" t="s">
        <v>53</v>
      </c>
      <c r="B104" s="9" t="str">
        <f>'1'!B106:C106</f>
        <v>Следует социальным нормам поведения и правилам в разных видах деятельности, контролирует свои движения и управляет ими</v>
      </c>
      <c r="C104" s="12">
        <f>'1'!E106</f>
        <v>2</v>
      </c>
      <c r="D104" s="12">
        <f>'2'!E106</f>
        <v>2</v>
      </c>
      <c r="E104" s="12">
        <f>'3'!E106</f>
        <v>2</v>
      </c>
      <c r="F104" s="12">
        <f>'4'!E106</f>
        <v>3</v>
      </c>
      <c r="G104" s="12">
        <f>'5'!E106</f>
        <v>2</v>
      </c>
      <c r="H104" s="12">
        <f>'6'!E106</f>
        <v>2</v>
      </c>
      <c r="I104" s="12">
        <f>'7'!E106</f>
        <v>3</v>
      </c>
      <c r="J104" s="12">
        <f>'8'!E106</f>
        <v>3</v>
      </c>
      <c r="K104" s="12">
        <f>'9'!E106</f>
        <v>3</v>
      </c>
      <c r="L104" s="12">
        <f>'10'!E106</f>
        <v>3</v>
      </c>
      <c r="M104" s="12">
        <f>'11'!E106</f>
        <v>3</v>
      </c>
      <c r="N104" s="12">
        <f>'12'!E106</f>
        <v>2</v>
      </c>
      <c r="O104" s="12">
        <f>'13'!E106</f>
        <v>3</v>
      </c>
      <c r="P104" s="12">
        <f>'14'!E106</f>
        <v>3</v>
      </c>
      <c r="Q104" s="12">
        <f>'15'!E106</f>
        <v>3</v>
      </c>
      <c r="R104" s="12">
        <f>'16'!E106</f>
        <v>3</v>
      </c>
      <c r="S104" s="12">
        <f>'17'!E106</f>
        <v>3</v>
      </c>
      <c r="T104" s="12">
        <f>'18'!E106</f>
        <v>3</v>
      </c>
      <c r="U104" s="12">
        <f>'19'!E106</f>
        <v>2</v>
      </c>
      <c r="V104" s="12">
        <f>'20'!E106</f>
        <v>2</v>
      </c>
      <c r="W104" s="12" t="e">
        <f>#REF!</f>
        <v>#REF!</v>
      </c>
      <c r="X104" s="12" t="e">
        <f>#REF!</f>
        <v>#REF!</v>
      </c>
      <c r="Y104" s="12" t="e">
        <f>#REF!</f>
        <v>#REF!</v>
      </c>
      <c r="Z104" s="12" t="e">
        <f>#REF!</f>
        <v>#REF!</v>
      </c>
      <c r="AA104" s="12" t="e">
        <f>#REF!</f>
        <v>#REF!</v>
      </c>
      <c r="AB104" s="13">
        <f t="shared" si="15"/>
        <v>2.6</v>
      </c>
    </row>
    <row r="105" spans="1:28" ht="90" customHeight="1" x14ac:dyDescent="0.25">
      <c r="A105" s="8" t="s">
        <v>54</v>
      </c>
      <c r="B105" s="9" t="str">
        <f>'1'!B107:C107</f>
        <v>Согласует движения с метроритмом и формой музыкального произведения; исполняет сложные по координации (асимметричные, разнонаправленные) музыкально-ритмические движения, владеет различными элементами народных и современных танцев, исполняет композиции с различными атрибутами</v>
      </c>
      <c r="C105" s="12">
        <f>'1'!E107</f>
        <v>2</v>
      </c>
      <c r="D105" s="12">
        <f>'2'!E107</f>
        <v>2</v>
      </c>
      <c r="E105" s="12">
        <f>'3'!E107</f>
        <v>2</v>
      </c>
      <c r="F105" s="12">
        <f>'4'!E107</f>
        <v>2</v>
      </c>
      <c r="G105" s="12">
        <f>'5'!E107</f>
        <v>2</v>
      </c>
      <c r="H105" s="12">
        <f>'6'!E107</f>
        <v>2</v>
      </c>
      <c r="I105" s="12">
        <f>'7'!E107</f>
        <v>3</v>
      </c>
      <c r="J105" s="12">
        <f>'8'!E107</f>
        <v>3</v>
      </c>
      <c r="K105" s="12">
        <f>'9'!E107</f>
        <v>3</v>
      </c>
      <c r="L105" s="12">
        <f>'10'!E107</f>
        <v>3</v>
      </c>
      <c r="M105" s="12">
        <f>'11'!E107</f>
        <v>2</v>
      </c>
      <c r="N105" s="12">
        <f>'12'!E107</f>
        <v>2</v>
      </c>
      <c r="O105" s="12">
        <f>'13'!E107</f>
        <v>2</v>
      </c>
      <c r="P105" s="12">
        <f>'14'!E107</f>
        <v>3</v>
      </c>
      <c r="Q105" s="12">
        <f>'15'!E107</f>
        <v>2</v>
      </c>
      <c r="R105" s="12">
        <f>'16'!E107</f>
        <v>3</v>
      </c>
      <c r="S105" s="12">
        <f>'17'!E107</f>
        <v>2</v>
      </c>
      <c r="T105" s="12">
        <f>'18'!E107</f>
        <v>3</v>
      </c>
      <c r="U105" s="12">
        <f>'19'!E107</f>
        <v>2</v>
      </c>
      <c r="V105" s="12">
        <f>'20'!E107</f>
        <v>2</v>
      </c>
      <c r="W105" s="12" t="e">
        <f>#REF!</f>
        <v>#REF!</v>
      </c>
      <c r="X105" s="12" t="e">
        <f>#REF!</f>
        <v>#REF!</v>
      </c>
      <c r="Y105" s="12" t="e">
        <f>#REF!</f>
        <v>#REF!</v>
      </c>
      <c r="Z105" s="12" t="e">
        <f>#REF!</f>
        <v>#REF!</v>
      </c>
      <c r="AA105" s="12" t="e">
        <f>#REF!</f>
        <v>#REF!</v>
      </c>
      <c r="AB105" s="13">
        <f t="shared" si="15"/>
        <v>2.35</v>
      </c>
    </row>
    <row r="106" spans="1:28" ht="36" customHeight="1" x14ac:dyDescent="0.25">
      <c r="A106" s="8" t="s">
        <v>55</v>
      </c>
      <c r="B106" s="9" t="str">
        <f>'1'!B108:C108</f>
        <v xml:space="preserve">Сознательно контролирует качество своих движений, действий, деятельности и других детей </v>
      </c>
      <c r="C106" s="12">
        <f>'1'!E108</f>
        <v>3</v>
      </c>
      <c r="D106" s="12">
        <f>'2'!E108</f>
        <v>2</v>
      </c>
      <c r="E106" s="12">
        <f>'3'!E108</f>
        <v>2</v>
      </c>
      <c r="F106" s="12">
        <f>'4'!E108</f>
        <v>3</v>
      </c>
      <c r="G106" s="12">
        <f>'5'!E108</f>
        <v>2</v>
      </c>
      <c r="H106" s="12">
        <f>'6'!E108</f>
        <v>2</v>
      </c>
      <c r="I106" s="12">
        <f>'7'!E108</f>
        <v>3</v>
      </c>
      <c r="J106" s="12">
        <f>'8'!E108</f>
        <v>3</v>
      </c>
      <c r="K106" s="12">
        <f>'9'!E108</f>
        <v>3</v>
      </c>
      <c r="L106" s="12">
        <f>'10'!E108</f>
        <v>3</v>
      </c>
      <c r="M106" s="12">
        <f>'11'!E108</f>
        <v>2</v>
      </c>
      <c r="N106" s="12">
        <f>'12'!E108</f>
        <v>2</v>
      </c>
      <c r="O106" s="12">
        <f>'13'!E108</f>
        <v>2</v>
      </c>
      <c r="P106" s="12">
        <f>'14'!E108</f>
        <v>3</v>
      </c>
      <c r="Q106" s="12">
        <f>'15'!E108</f>
        <v>3</v>
      </c>
      <c r="R106" s="12">
        <f>'16'!E108</f>
        <v>3</v>
      </c>
      <c r="S106" s="12">
        <f>'17'!E108</f>
        <v>2</v>
      </c>
      <c r="T106" s="12">
        <f>'18'!E108</f>
        <v>3</v>
      </c>
      <c r="U106" s="12">
        <f>'19'!E108</f>
        <v>2</v>
      </c>
      <c r="V106" s="12">
        <f>'20'!E108</f>
        <v>2</v>
      </c>
      <c r="W106" s="12" t="e">
        <f>#REF!</f>
        <v>#REF!</v>
      </c>
      <c r="X106" s="12" t="e">
        <f>#REF!</f>
        <v>#REF!</v>
      </c>
      <c r="Y106" s="12" t="e">
        <f>#REF!</f>
        <v>#REF!</v>
      </c>
      <c r="Z106" s="12" t="e">
        <f>#REF!</f>
        <v>#REF!</v>
      </c>
      <c r="AA106" s="12" t="e">
        <f>#REF!</f>
        <v>#REF!</v>
      </c>
      <c r="AB106" s="13">
        <f t="shared" si="15"/>
        <v>2.5</v>
      </c>
    </row>
    <row r="107" spans="1:28" ht="109.2" customHeight="1" x14ac:dyDescent="0.25">
      <c r="A107" s="8" t="s">
        <v>56</v>
      </c>
      <c r="B107" s="9" t="str">
        <f>'1'!B109:C109</f>
        <v>Самостоятельно, свободно, с интересом создает оригинальные сюжетные композиции различной тематики из близкого окружения (семья, детский сад, бытовые, общественные и природные явления, праздники), а также на основе представлений о «далеком» (природа, культура других континентов, путешествия, космос), прошлом и будущем человечества (история, веселые приключения)</v>
      </c>
      <c r="C107" s="12">
        <f>'1'!E109</f>
        <v>2</v>
      </c>
      <c r="D107" s="12">
        <f>'2'!E109</f>
        <v>2</v>
      </c>
      <c r="E107" s="12">
        <f>'3'!E109</f>
        <v>2</v>
      </c>
      <c r="F107" s="12">
        <f>'4'!E109</f>
        <v>3</v>
      </c>
      <c r="G107" s="12">
        <f>'5'!E109</f>
        <v>2</v>
      </c>
      <c r="H107" s="12">
        <f>'6'!E109</f>
        <v>2</v>
      </c>
      <c r="I107" s="12">
        <f>'7'!E109</f>
        <v>3</v>
      </c>
      <c r="J107" s="12">
        <f>'8'!E109</f>
        <v>3</v>
      </c>
      <c r="K107" s="12">
        <f>'9'!E109</f>
        <v>3</v>
      </c>
      <c r="L107" s="12">
        <f>'10'!E109</f>
        <v>3</v>
      </c>
      <c r="M107" s="12">
        <f>'11'!E109</f>
        <v>2</v>
      </c>
      <c r="N107" s="12">
        <f>'12'!E109</f>
        <v>2</v>
      </c>
      <c r="O107" s="12">
        <f>'13'!E109</f>
        <v>2</v>
      </c>
      <c r="P107" s="12">
        <f>'14'!E109</f>
        <v>3</v>
      </c>
      <c r="Q107" s="12">
        <f>'15'!E109</f>
        <v>3</v>
      </c>
      <c r="R107" s="12">
        <f>'16'!E109</f>
        <v>3</v>
      </c>
      <c r="S107" s="12">
        <f>'17'!E109</f>
        <v>2</v>
      </c>
      <c r="T107" s="12">
        <f>'18'!E109</f>
        <v>3</v>
      </c>
      <c r="U107" s="12">
        <f>'19'!E109</f>
        <v>2</v>
      </c>
      <c r="V107" s="12">
        <f>'20'!E109</f>
        <v>2</v>
      </c>
      <c r="W107" s="12" t="e">
        <f>#REF!</f>
        <v>#REF!</v>
      </c>
      <c r="X107" s="12" t="e">
        <f>#REF!</f>
        <v>#REF!</v>
      </c>
      <c r="Y107" s="12" t="e">
        <f>#REF!</f>
        <v>#REF!</v>
      </c>
      <c r="Z107" s="12" t="e">
        <f>#REF!</f>
        <v>#REF!</v>
      </c>
      <c r="AA107" s="12" t="e">
        <f>#REF!</f>
        <v>#REF!</v>
      </c>
      <c r="AB107" s="13">
        <f t="shared" si="15"/>
        <v>2.4500000000000002</v>
      </c>
    </row>
    <row r="108" spans="1:28" ht="101.4" customHeight="1" x14ac:dyDescent="0.25">
      <c r="A108" s="8" t="s">
        <v>57</v>
      </c>
      <c r="B108" s="9" t="str">
        <f>'1'!B110:C110</f>
        <v>Самостоятельно реализует творческие замыслы, умело и свободно сочетает различные изобразительные техники, умеет планировать работу и сотрудничать с другими детьми в процессе создания коллективных композиций, интересуется изобразительным и декоративно-прикладным искусством, имеет опыт зрителя в музеях и на арт-выставках</v>
      </c>
      <c r="C108" s="12">
        <f>'1'!E110</f>
        <v>2</v>
      </c>
      <c r="D108" s="12">
        <f>'2'!E110</f>
        <v>2</v>
      </c>
      <c r="E108" s="12">
        <f>'3'!E110</f>
        <v>2</v>
      </c>
      <c r="F108" s="12">
        <f>'4'!E110</f>
        <v>3</v>
      </c>
      <c r="G108" s="12">
        <f>'5'!E110</f>
        <v>2</v>
      </c>
      <c r="H108" s="12">
        <f>'6'!E110</f>
        <v>2</v>
      </c>
      <c r="I108" s="12">
        <f>'7'!E110</f>
        <v>3</v>
      </c>
      <c r="J108" s="12">
        <f>'8'!E110</f>
        <v>3</v>
      </c>
      <c r="K108" s="12">
        <f>'9'!E110</f>
        <v>3</v>
      </c>
      <c r="L108" s="12">
        <f>'10'!E110</f>
        <v>3</v>
      </c>
      <c r="M108" s="12">
        <f>'11'!E110</f>
        <v>3</v>
      </c>
      <c r="N108" s="12">
        <f>'12'!E110</f>
        <v>2</v>
      </c>
      <c r="O108" s="12">
        <f>'13'!E110</f>
        <v>3</v>
      </c>
      <c r="P108" s="12">
        <f>'14'!E110</f>
        <v>3</v>
      </c>
      <c r="Q108" s="12">
        <f>'15'!E110</f>
        <v>3</v>
      </c>
      <c r="R108" s="12">
        <f>'16'!E110</f>
        <v>3</v>
      </c>
      <c r="S108" s="12">
        <f>'17'!E110</f>
        <v>2</v>
      </c>
      <c r="T108" s="12">
        <f>'18'!E110</f>
        <v>3</v>
      </c>
      <c r="U108" s="12">
        <f>'19'!E110</f>
        <v>2</v>
      </c>
      <c r="V108" s="12">
        <f>'20'!E110</f>
        <v>2</v>
      </c>
      <c r="W108" s="12" t="e">
        <f>#REF!</f>
        <v>#REF!</v>
      </c>
      <c r="X108" s="12" t="e">
        <f>#REF!</f>
        <v>#REF!</v>
      </c>
      <c r="Y108" s="12" t="e">
        <f>#REF!</f>
        <v>#REF!</v>
      </c>
      <c r="Z108" s="12" t="e">
        <f>#REF!</f>
        <v>#REF!</v>
      </c>
      <c r="AA108" s="12" t="e">
        <f>#REF!</f>
        <v>#REF!</v>
      </c>
      <c r="AB108" s="13">
        <f t="shared" si="15"/>
        <v>2.5499999999999998</v>
      </c>
    </row>
    <row r="109" spans="1:28" ht="45.6" customHeight="1" x14ac:dyDescent="0.25">
      <c r="A109" s="8" t="s">
        <v>58</v>
      </c>
      <c r="B109" s="9" t="str">
        <f>'1'!B111:C111</f>
        <v>Самостоятельно придумывает и воплощает сложные, «тонкие» (детализированные) действия для игры, театрализации, изодеятельности</v>
      </c>
      <c r="C109" s="12">
        <f>'1'!E111</f>
        <v>2</v>
      </c>
      <c r="D109" s="12">
        <f>'2'!E111</f>
        <v>2</v>
      </c>
      <c r="E109" s="12">
        <f>'3'!E111</f>
        <v>2</v>
      </c>
      <c r="F109" s="12">
        <f>'4'!E111</f>
        <v>3</v>
      </c>
      <c r="G109" s="12">
        <f>'5'!E111</f>
        <v>2</v>
      </c>
      <c r="H109" s="12">
        <f>'6'!E111</f>
        <v>2</v>
      </c>
      <c r="I109" s="12">
        <f>'7'!E111</f>
        <v>3</v>
      </c>
      <c r="J109" s="12">
        <f>'8'!E111</f>
        <v>3</v>
      </c>
      <c r="K109" s="12">
        <f>'9'!E111</f>
        <v>3</v>
      </c>
      <c r="L109" s="12">
        <f>'10'!E111</f>
        <v>3</v>
      </c>
      <c r="M109" s="12">
        <f>'11'!E111</f>
        <v>2</v>
      </c>
      <c r="N109" s="12">
        <f>'12'!E111</f>
        <v>2</v>
      </c>
      <c r="O109" s="12">
        <f>'13'!E111</f>
        <v>2</v>
      </c>
      <c r="P109" s="12">
        <f>'14'!E111</f>
        <v>3</v>
      </c>
      <c r="Q109" s="12">
        <f>'15'!E111</f>
        <v>2</v>
      </c>
      <c r="R109" s="12">
        <f>'16'!E111</f>
        <v>3</v>
      </c>
      <c r="S109" s="12">
        <f>'17'!E111</f>
        <v>2</v>
      </c>
      <c r="T109" s="12">
        <f>'18'!E111</f>
        <v>3</v>
      </c>
      <c r="U109" s="12">
        <f>'19'!E111</f>
        <v>2</v>
      </c>
      <c r="V109" s="12">
        <f>'20'!E111</f>
        <v>2</v>
      </c>
      <c r="W109" s="12" t="e">
        <f>#REF!</f>
        <v>#REF!</v>
      </c>
      <c r="X109" s="12" t="e">
        <f>#REF!</f>
        <v>#REF!</v>
      </c>
      <c r="Y109" s="12" t="e">
        <f>#REF!</f>
        <v>#REF!</v>
      </c>
      <c r="Z109" s="12" t="e">
        <f>#REF!</f>
        <v>#REF!</v>
      </c>
      <c r="AA109" s="12" t="e">
        <f>#REF!</f>
        <v>#REF!</v>
      </c>
      <c r="AB109" s="13">
        <f t="shared" si="15"/>
        <v>2.4</v>
      </c>
    </row>
    <row r="110" spans="1:28" ht="50.4" customHeight="1" x14ac:dyDescent="0.25">
      <c r="A110" s="8" t="s">
        <v>59</v>
      </c>
      <c r="B110" s="9" t="str">
        <f>'1'!B112:C112</f>
        <v>Воссоздает в собственной изобразительно-творческой деятельности сюжетов произведений уральских писателей, народных сказок, сказов</v>
      </c>
      <c r="C110" s="12">
        <f>'1'!E112</f>
        <v>2</v>
      </c>
      <c r="D110" s="12">
        <f>'2'!E112</f>
        <v>2</v>
      </c>
      <c r="E110" s="12">
        <f>'3'!E112</f>
        <v>2</v>
      </c>
      <c r="F110" s="12">
        <f>'4'!E112</f>
        <v>3</v>
      </c>
      <c r="G110" s="12">
        <f>'5'!E112</f>
        <v>2</v>
      </c>
      <c r="H110" s="12">
        <f>'6'!E112</f>
        <v>2</v>
      </c>
      <c r="I110" s="12">
        <f>'7'!E112</f>
        <v>3</v>
      </c>
      <c r="J110" s="12">
        <f>'8'!E112</f>
        <v>3</v>
      </c>
      <c r="K110" s="12">
        <f>'9'!E112</f>
        <v>3</v>
      </c>
      <c r="L110" s="12">
        <f>'10'!E112</f>
        <v>3</v>
      </c>
      <c r="M110" s="12">
        <f>'11'!E112</f>
        <v>2</v>
      </c>
      <c r="N110" s="12">
        <f>'12'!E112</f>
        <v>2</v>
      </c>
      <c r="O110" s="12">
        <f>'13'!E112</f>
        <v>2</v>
      </c>
      <c r="P110" s="12">
        <f>'14'!E112</f>
        <v>3</v>
      </c>
      <c r="Q110" s="12">
        <f>'15'!E112</f>
        <v>3</v>
      </c>
      <c r="R110" s="12">
        <f>'16'!E112</f>
        <v>3</v>
      </c>
      <c r="S110" s="12">
        <f>'17'!E112</f>
        <v>2</v>
      </c>
      <c r="T110" s="12">
        <f>'18'!E112</f>
        <v>3</v>
      </c>
      <c r="U110" s="12">
        <f>'19'!E112</f>
        <v>2</v>
      </c>
      <c r="V110" s="12">
        <f>'20'!E112</f>
        <v>2</v>
      </c>
      <c r="W110" s="12" t="e">
        <f>#REF!</f>
        <v>#REF!</v>
      </c>
      <c r="X110" s="12" t="e">
        <f>#REF!</f>
        <v>#REF!</v>
      </c>
      <c r="Y110" s="12" t="e">
        <f>#REF!</f>
        <v>#REF!</v>
      </c>
      <c r="Z110" s="12" t="e">
        <f>#REF!</f>
        <v>#REF!</v>
      </c>
      <c r="AA110" s="12" t="e">
        <f>#REF!</f>
        <v>#REF!</v>
      </c>
      <c r="AB110" s="13">
        <f t="shared" si="15"/>
        <v>2.4500000000000002</v>
      </c>
    </row>
    <row r="111" spans="1:28" ht="76.2" customHeight="1" x14ac:dyDescent="0.25">
      <c r="A111" s="8" t="s">
        <v>60</v>
      </c>
      <c r="B111" s="9" t="str">
        <f>'1'!B113:C113</f>
        <v>Самостоятельно применяет изобразительные умения и изобразительные средства для передачи колорита изделий уральских мастеров на основе материалов и техник художественно-изобразительной деятельности, традиционных для Среднего Урала</v>
      </c>
      <c r="C111" s="12">
        <f>'1'!E113</f>
        <v>2</v>
      </c>
      <c r="D111" s="12">
        <f>'2'!E113</f>
        <v>2</v>
      </c>
      <c r="E111" s="12">
        <f>'3'!E113</f>
        <v>2</v>
      </c>
      <c r="F111" s="12">
        <f>'4'!E113</f>
        <v>3</v>
      </c>
      <c r="G111" s="12">
        <f>'5'!E113</f>
        <v>2</v>
      </c>
      <c r="H111" s="12">
        <f>'6'!E113</f>
        <v>2</v>
      </c>
      <c r="I111" s="12">
        <f>'7'!E113</f>
        <v>2</v>
      </c>
      <c r="J111" s="12">
        <f>'8'!E113</f>
        <v>3</v>
      </c>
      <c r="K111" s="12">
        <f>'9'!E113</f>
        <v>3</v>
      </c>
      <c r="L111" s="12">
        <f>'10'!E113</f>
        <v>3</v>
      </c>
      <c r="M111" s="12">
        <f>'11'!E113</f>
        <v>2</v>
      </c>
      <c r="N111" s="12">
        <f>'12'!E113</f>
        <v>2</v>
      </c>
      <c r="O111" s="12">
        <f>'13'!E113</f>
        <v>2</v>
      </c>
      <c r="P111" s="12">
        <f>'14'!E113</f>
        <v>3</v>
      </c>
      <c r="Q111" s="12">
        <f>'15'!E113</f>
        <v>2</v>
      </c>
      <c r="R111" s="12">
        <f>'16'!E113</f>
        <v>3</v>
      </c>
      <c r="S111" s="12">
        <f>'17'!E113</f>
        <v>2</v>
      </c>
      <c r="T111" s="12">
        <f>'18'!E113</f>
        <v>3</v>
      </c>
      <c r="U111" s="12">
        <f>'19'!E113</f>
        <v>2</v>
      </c>
      <c r="V111" s="12">
        <f>'20'!E113</f>
        <v>2</v>
      </c>
      <c r="W111" s="12" t="e">
        <f>#REF!</f>
        <v>#REF!</v>
      </c>
      <c r="X111" s="12" t="e">
        <f>#REF!</f>
        <v>#REF!</v>
      </c>
      <c r="Y111" s="12" t="e">
        <f>#REF!</f>
        <v>#REF!</v>
      </c>
      <c r="Z111" s="12" t="e">
        <f>#REF!</f>
        <v>#REF!</v>
      </c>
      <c r="AA111" s="12" t="e">
        <f>#REF!</f>
        <v>#REF!</v>
      </c>
      <c r="AB111" s="13">
        <f t="shared" si="15"/>
        <v>2.35</v>
      </c>
    </row>
    <row r="112" spans="1:28" ht="70.2" customHeight="1" x14ac:dyDescent="0.25">
      <c r="A112" s="8" t="s">
        <v>61</v>
      </c>
      <c r="B112" s="9" t="str">
        <f>'1'!B114:C114</f>
        <v xml:space="preserve"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(сельчан); </v>
      </c>
      <c r="C112" s="12">
        <f>'1'!E114</f>
        <v>2</v>
      </c>
      <c r="D112" s="12">
        <f>'2'!E114</f>
        <v>2</v>
      </c>
      <c r="E112" s="12">
        <f>'3'!E114</f>
        <v>2</v>
      </c>
      <c r="F112" s="12">
        <f>'4'!E114</f>
        <v>3</v>
      </c>
      <c r="G112" s="12">
        <f>'5'!E114</f>
        <v>2</v>
      </c>
      <c r="H112" s="12">
        <f>'6'!E114</f>
        <v>2</v>
      </c>
      <c r="I112" s="12">
        <f>'7'!E114</f>
        <v>3</v>
      </c>
      <c r="J112" s="12">
        <f>'8'!E114</f>
        <v>3</v>
      </c>
      <c r="K112" s="12">
        <f>'9'!E114</f>
        <v>3</v>
      </c>
      <c r="L112" s="12">
        <f>'10'!E114</f>
        <v>3</v>
      </c>
      <c r="M112" s="12">
        <f>'11'!E114</f>
        <v>2</v>
      </c>
      <c r="N112" s="12">
        <f>'12'!E114</f>
        <v>2</v>
      </c>
      <c r="O112" s="12">
        <f>'13'!E114</f>
        <v>2</v>
      </c>
      <c r="P112" s="12">
        <f>'14'!E114</f>
        <v>3</v>
      </c>
      <c r="Q112" s="12">
        <f>'15'!E114</f>
        <v>3</v>
      </c>
      <c r="R112" s="12">
        <f>'16'!E114</f>
        <v>3</v>
      </c>
      <c r="S112" s="12">
        <f>'17'!E114</f>
        <v>2</v>
      </c>
      <c r="T112" s="12">
        <f>'18'!E114</f>
        <v>3</v>
      </c>
      <c r="U112" s="12">
        <f>'19'!E114</f>
        <v>2</v>
      </c>
      <c r="V112" s="12">
        <f>'20'!E114</f>
        <v>2</v>
      </c>
      <c r="W112" s="12" t="e">
        <f>#REF!</f>
        <v>#REF!</v>
      </c>
      <c r="X112" s="12" t="e">
        <f>#REF!</f>
        <v>#REF!</v>
      </c>
      <c r="Y112" s="12" t="e">
        <f>#REF!</f>
        <v>#REF!</v>
      </c>
      <c r="Z112" s="12" t="e">
        <f>#REF!</f>
        <v>#REF!</v>
      </c>
      <c r="AA112" s="12" t="e">
        <f>#REF!</f>
        <v>#REF!</v>
      </c>
      <c r="AB112" s="13">
        <f t="shared" si="15"/>
        <v>2.4500000000000002</v>
      </c>
    </row>
    <row r="113" spans="1:28" ht="69" customHeight="1" x14ac:dyDescent="0.25">
      <c r="A113" s="8" t="s">
        <v>62</v>
      </c>
      <c r="B113" s="9" t="str">
        <f>'1'!B115:C115</f>
        <v>Охотно участвует в социально значимых событиях, переживает эмоции, связанные с событиями военных лет и подвигами горожан (сельчан), стремится выразить позитивное отношение к пожилым жителям города, достижениям горожан (сельчан)</v>
      </c>
      <c r="C113" s="12">
        <f>'1'!E115</f>
        <v>3</v>
      </c>
      <c r="D113" s="12">
        <f>'2'!E115</f>
        <v>2</v>
      </c>
      <c r="E113" s="12">
        <f>'3'!E115</f>
        <v>2</v>
      </c>
      <c r="F113" s="12">
        <f>'4'!E115</f>
        <v>3</v>
      </c>
      <c r="G113" s="12">
        <f>'5'!E115</f>
        <v>2</v>
      </c>
      <c r="H113" s="12">
        <f>'6'!E115</f>
        <v>2</v>
      </c>
      <c r="I113" s="12">
        <f>'7'!E115</f>
        <v>3</v>
      </c>
      <c r="J113" s="12">
        <f>'8'!E115</f>
        <v>3</v>
      </c>
      <c r="K113" s="12">
        <f>'9'!E115</f>
        <v>3</v>
      </c>
      <c r="L113" s="12">
        <f>'10'!E115</f>
        <v>3</v>
      </c>
      <c r="M113" s="12">
        <f>'11'!E115</f>
        <v>2</v>
      </c>
      <c r="N113" s="12">
        <f>'12'!E115</f>
        <v>2</v>
      </c>
      <c r="O113" s="12">
        <f>'13'!E115</f>
        <v>2</v>
      </c>
      <c r="P113" s="12">
        <f>'14'!E115</f>
        <v>3</v>
      </c>
      <c r="Q113" s="12">
        <f>'15'!E115</f>
        <v>3</v>
      </c>
      <c r="R113" s="12">
        <f>'16'!E115</f>
        <v>3</v>
      </c>
      <c r="S113" s="12">
        <f>'17'!E115</f>
        <v>2</v>
      </c>
      <c r="T113" s="12">
        <f>'18'!E115</f>
        <v>3</v>
      </c>
      <c r="U113" s="12">
        <f>'19'!E115</f>
        <v>2</v>
      </c>
      <c r="V113" s="12">
        <f>'20'!E115</f>
        <v>2</v>
      </c>
      <c r="W113" s="12" t="e">
        <f>#REF!</f>
        <v>#REF!</v>
      </c>
      <c r="X113" s="12" t="e">
        <f>#REF!</f>
        <v>#REF!</v>
      </c>
      <c r="Y113" s="12" t="e">
        <f>#REF!</f>
        <v>#REF!</v>
      </c>
      <c r="Z113" s="12" t="e">
        <f>#REF!</f>
        <v>#REF!</v>
      </c>
      <c r="AA113" s="12" t="e">
        <f>#REF!</f>
        <v>#REF!</v>
      </c>
      <c r="AB113" s="13">
        <f t="shared" si="15"/>
        <v>2.5</v>
      </c>
    </row>
    <row r="114" spans="1:28" ht="57" customHeight="1" x14ac:dyDescent="0.25">
      <c r="A114" s="8" t="s">
        <v>63</v>
      </c>
      <c r="B114" s="9" t="str">
        <f>'1'!B116:C116</f>
        <v>С удовольствием участвует в разных видах деятельности на материале народной культуры, в том числе проектах, детском книгоиздательстве и оформлении выставок по этнической проблематике</v>
      </c>
      <c r="C114" s="12">
        <f>'1'!E116</f>
        <v>3</v>
      </c>
      <c r="D114" s="12">
        <f>'2'!E116</f>
        <v>2</v>
      </c>
      <c r="E114" s="12">
        <f>'3'!E116</f>
        <v>2</v>
      </c>
      <c r="F114" s="12">
        <f>'4'!E116</f>
        <v>3</v>
      </c>
      <c r="G114" s="12">
        <f>'5'!E116</f>
        <v>2</v>
      </c>
      <c r="H114" s="12">
        <f>'6'!E116</f>
        <v>3</v>
      </c>
      <c r="I114" s="12">
        <f>'7'!E116</f>
        <v>3</v>
      </c>
      <c r="J114" s="12">
        <f>'8'!E116</f>
        <v>3</v>
      </c>
      <c r="K114" s="12">
        <f>'9'!E116</f>
        <v>3</v>
      </c>
      <c r="L114" s="12">
        <f>'10'!E116</f>
        <v>3</v>
      </c>
      <c r="M114" s="12">
        <f>'11'!E116</f>
        <v>3</v>
      </c>
      <c r="N114" s="12">
        <f>'12'!E116</f>
        <v>2</v>
      </c>
      <c r="O114" s="12">
        <f>'13'!E116</f>
        <v>2</v>
      </c>
      <c r="P114" s="12">
        <f>'14'!E116</f>
        <v>3</v>
      </c>
      <c r="Q114" s="12">
        <f>'15'!E116</f>
        <v>3</v>
      </c>
      <c r="R114" s="12">
        <f>'16'!E116</f>
        <v>3</v>
      </c>
      <c r="S114" s="12">
        <f>'17'!E116</f>
        <v>2</v>
      </c>
      <c r="T114" s="12">
        <f>'18'!E116</f>
        <v>3</v>
      </c>
      <c r="U114" s="12">
        <f>'19'!E116</f>
        <v>2</v>
      </c>
      <c r="V114" s="12">
        <f>'20'!E116</f>
        <v>2</v>
      </c>
      <c r="W114" s="12" t="e">
        <f>#REF!</f>
        <v>#REF!</v>
      </c>
      <c r="X114" s="12" t="e">
        <f>#REF!</f>
        <v>#REF!</v>
      </c>
      <c r="Y114" s="12" t="e">
        <f>#REF!</f>
        <v>#REF!</v>
      </c>
      <c r="Z114" s="12" t="e">
        <f>#REF!</f>
        <v>#REF!</v>
      </c>
      <c r="AA114" s="12" t="e">
        <f>#REF!</f>
        <v>#REF!</v>
      </c>
      <c r="AB114" s="13">
        <f t="shared" si="15"/>
        <v>2.6</v>
      </c>
    </row>
    <row r="115" spans="1:28" s="15" customFormat="1" ht="13.05" customHeight="1" x14ac:dyDescent="0.2">
      <c r="A115" s="33" t="s">
        <v>5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</row>
    <row r="116" spans="1:28" s="15" customFormat="1" ht="13.05" customHeight="1" x14ac:dyDescent="0.2">
      <c r="A116" s="37" t="s">
        <v>3</v>
      </c>
      <c r="B116" s="37"/>
      <c r="C116" s="11">
        <f t="shared" ref="C116:AA116" si="16">AVERAGE(C117:C149)</f>
        <v>2.6363636363636362</v>
      </c>
      <c r="D116" s="11">
        <f t="shared" si="16"/>
        <v>2</v>
      </c>
      <c r="E116" s="11">
        <f t="shared" si="16"/>
        <v>2.3030303030303032</v>
      </c>
      <c r="F116" s="11">
        <f t="shared" si="16"/>
        <v>2.5757575757575757</v>
      </c>
      <c r="G116" s="11">
        <f t="shared" si="16"/>
        <v>2.393939393939394</v>
      </c>
      <c r="H116" s="11">
        <f t="shared" si="16"/>
        <v>2.1212121212121211</v>
      </c>
      <c r="I116" s="11">
        <f t="shared" si="16"/>
        <v>2.5454545454545454</v>
      </c>
      <c r="J116" s="11">
        <f t="shared" si="16"/>
        <v>2.8484848484848486</v>
      </c>
      <c r="K116" s="11">
        <f t="shared" si="16"/>
        <v>2.9090909090909092</v>
      </c>
      <c r="L116" s="11">
        <f t="shared" si="16"/>
        <v>2.8181818181818183</v>
      </c>
      <c r="M116" s="11">
        <f t="shared" si="16"/>
        <v>2.2727272727272729</v>
      </c>
      <c r="N116" s="11">
        <f t="shared" si="16"/>
        <v>2.2121212121212119</v>
      </c>
      <c r="O116" s="11">
        <f t="shared" si="16"/>
        <v>2.0303030303030303</v>
      </c>
      <c r="P116" s="11">
        <f t="shared" si="16"/>
        <v>2.8181818181818183</v>
      </c>
      <c r="Q116" s="11">
        <f t="shared" si="16"/>
        <v>2.7272727272727271</v>
      </c>
      <c r="R116" s="11">
        <f t="shared" si="16"/>
        <v>2.8181818181818183</v>
      </c>
      <c r="S116" s="11">
        <f t="shared" si="16"/>
        <v>2.3030303030303032</v>
      </c>
      <c r="T116" s="11">
        <f t="shared" si="16"/>
        <v>2.8181818181818183</v>
      </c>
      <c r="U116" s="11">
        <f t="shared" si="16"/>
        <v>2</v>
      </c>
      <c r="V116" s="11">
        <f t="shared" si="16"/>
        <v>2</v>
      </c>
      <c r="W116" s="11" t="e">
        <f t="shared" si="16"/>
        <v>#REF!</v>
      </c>
      <c r="X116" s="11" t="e">
        <f t="shared" si="16"/>
        <v>#REF!</v>
      </c>
      <c r="Y116" s="11" t="e">
        <f t="shared" si="16"/>
        <v>#REF!</v>
      </c>
      <c r="Z116" s="11" t="e">
        <f t="shared" si="16"/>
        <v>#REF!</v>
      </c>
      <c r="AA116" s="11" t="e">
        <f t="shared" si="16"/>
        <v>#REF!</v>
      </c>
      <c r="AB116" s="11">
        <f>AVERAGEIF(C117:AA149,"&gt;0")</f>
        <v>2.4575757575757575</v>
      </c>
    </row>
    <row r="117" spans="1:28" s="15" customFormat="1" ht="27" customHeight="1" x14ac:dyDescent="0.2">
      <c r="A117" s="8" t="s">
        <v>17</v>
      </c>
      <c r="B117" s="31" t="str">
        <f>'1'!B119:C119</f>
        <v>Знает и правильно называет все звуки русского языка, классифицирует их</v>
      </c>
      <c r="C117" s="12">
        <f>'1'!E119</f>
        <v>3</v>
      </c>
      <c r="D117" s="12">
        <f>'2'!E119</f>
        <v>2</v>
      </c>
      <c r="E117" s="12">
        <f>'3'!E119</f>
        <v>2</v>
      </c>
      <c r="F117" s="12">
        <f>'4'!E119</f>
        <v>3</v>
      </c>
      <c r="G117" s="12">
        <f>'5'!E119</f>
        <v>2</v>
      </c>
      <c r="H117" s="12">
        <f>'6'!E119</f>
        <v>2</v>
      </c>
      <c r="I117" s="12">
        <f>'7'!E119</f>
        <v>3</v>
      </c>
      <c r="J117" s="12">
        <f>'8'!E119</f>
        <v>2</v>
      </c>
      <c r="K117" s="12">
        <f>'9'!E119</f>
        <v>3</v>
      </c>
      <c r="L117" s="12">
        <f>'10'!E119</f>
        <v>2</v>
      </c>
      <c r="M117" s="12">
        <f>'11'!E119</f>
        <v>2</v>
      </c>
      <c r="N117" s="12">
        <f>'12'!E119</f>
        <v>3</v>
      </c>
      <c r="O117" s="12">
        <f>'13'!E119</f>
        <v>3</v>
      </c>
      <c r="P117" s="12">
        <f>'14'!E119</f>
        <v>2</v>
      </c>
      <c r="Q117" s="12">
        <f>'15'!E119</f>
        <v>2</v>
      </c>
      <c r="R117" s="12">
        <f>'16'!E119</f>
        <v>2</v>
      </c>
      <c r="S117" s="12">
        <f>'17'!E119</f>
        <v>2</v>
      </c>
      <c r="T117" s="12">
        <f>'18'!E119</f>
        <v>2</v>
      </c>
      <c r="U117" s="12">
        <f>'19'!E119</f>
        <v>2</v>
      </c>
      <c r="V117" s="12">
        <f>'20'!E119</f>
        <v>2</v>
      </c>
      <c r="W117" s="12" t="e">
        <f>#REF!</f>
        <v>#REF!</v>
      </c>
      <c r="X117" s="12" t="e">
        <f>#REF!</f>
        <v>#REF!</v>
      </c>
      <c r="Y117" s="12" t="e">
        <f>#REF!</f>
        <v>#REF!</v>
      </c>
      <c r="Z117" s="12" t="e">
        <f>#REF!</f>
        <v>#REF!</v>
      </c>
      <c r="AA117" s="12" t="e">
        <f>#REF!</f>
        <v>#REF!</v>
      </c>
      <c r="AB117" s="13">
        <f t="shared" ref="AB117:AB149" si="17">AVERAGEIF(C117:AA117,"&gt;0")</f>
        <v>2.2999999999999998</v>
      </c>
    </row>
    <row r="118" spans="1:28" s="15" customFormat="1" ht="24.6" customHeight="1" x14ac:dyDescent="0.2">
      <c r="A118" s="8" t="s">
        <v>18</v>
      </c>
      <c r="B118" s="31" t="str">
        <f>'1'!B120:C120</f>
        <v>Знает и называет все буквы русского алфавита</v>
      </c>
      <c r="C118" s="12">
        <f>'1'!E120</f>
        <v>3</v>
      </c>
      <c r="D118" s="12">
        <f>'2'!E120</f>
        <v>2</v>
      </c>
      <c r="E118" s="12">
        <f>'3'!E120</f>
        <v>2</v>
      </c>
      <c r="F118" s="12">
        <f>'4'!E120</f>
        <v>3</v>
      </c>
      <c r="G118" s="12">
        <f>'5'!E120</f>
        <v>2</v>
      </c>
      <c r="H118" s="12">
        <f>'6'!E120</f>
        <v>2</v>
      </c>
      <c r="I118" s="12">
        <f>'7'!E120</f>
        <v>3</v>
      </c>
      <c r="J118" s="12">
        <f>'8'!E120</f>
        <v>2</v>
      </c>
      <c r="K118" s="12">
        <f>'9'!E120</f>
        <v>3</v>
      </c>
      <c r="L118" s="12">
        <f>'10'!E120</f>
        <v>2</v>
      </c>
      <c r="M118" s="12">
        <f>'11'!E120</f>
        <v>2</v>
      </c>
      <c r="N118" s="12">
        <f>'12'!E120</f>
        <v>3</v>
      </c>
      <c r="O118" s="12">
        <f>'13'!E120</f>
        <v>2</v>
      </c>
      <c r="P118" s="12">
        <f>'14'!E120</f>
        <v>2</v>
      </c>
      <c r="Q118" s="12">
        <f>'15'!E120</f>
        <v>2</v>
      </c>
      <c r="R118" s="12">
        <f>'16'!E120</f>
        <v>2</v>
      </c>
      <c r="S118" s="12">
        <f>'17'!E120</f>
        <v>2</v>
      </c>
      <c r="T118" s="12">
        <f>'18'!E120</f>
        <v>2</v>
      </c>
      <c r="U118" s="12">
        <f>'19'!E120</f>
        <v>2</v>
      </c>
      <c r="V118" s="12">
        <f>'20'!E120</f>
        <v>2</v>
      </c>
      <c r="W118" s="12" t="e">
        <f>#REF!</f>
        <v>#REF!</v>
      </c>
      <c r="X118" s="12" t="e">
        <f>#REF!</f>
        <v>#REF!</v>
      </c>
      <c r="Y118" s="12" t="e">
        <f>#REF!</f>
        <v>#REF!</v>
      </c>
      <c r="Z118" s="12" t="e">
        <f>#REF!</f>
        <v>#REF!</v>
      </c>
      <c r="AA118" s="12" t="e">
        <f>#REF!</f>
        <v>#REF!</v>
      </c>
      <c r="AB118" s="13">
        <f t="shared" si="17"/>
        <v>2.25</v>
      </c>
    </row>
    <row r="119" spans="1:28" s="15" customFormat="1" ht="16.8" customHeight="1" x14ac:dyDescent="0.2">
      <c r="A119" s="8" t="s">
        <v>19</v>
      </c>
      <c r="B119" s="31" t="str">
        <f>'1'!B121:C121</f>
        <v>Чисто произносит все звуки русского языка</v>
      </c>
      <c r="C119" s="12">
        <f>'1'!E121</f>
        <v>3</v>
      </c>
      <c r="D119" s="12">
        <f>'2'!E121</f>
        <v>2</v>
      </c>
      <c r="E119" s="12">
        <f>'3'!E121</f>
        <v>2</v>
      </c>
      <c r="F119" s="12">
        <f>'4'!E121</f>
        <v>3</v>
      </c>
      <c r="G119" s="12">
        <f>'5'!E121</f>
        <v>2</v>
      </c>
      <c r="H119" s="12">
        <f>'6'!E121</f>
        <v>2</v>
      </c>
      <c r="I119" s="12">
        <f>'7'!E121</f>
        <v>3</v>
      </c>
      <c r="J119" s="12">
        <f>'8'!E121</f>
        <v>2</v>
      </c>
      <c r="K119" s="12">
        <f>'9'!E121</f>
        <v>3</v>
      </c>
      <c r="L119" s="12">
        <f>'10'!E121</f>
        <v>2</v>
      </c>
      <c r="M119" s="12">
        <f>'11'!E121</f>
        <v>2</v>
      </c>
      <c r="N119" s="12">
        <f>'12'!E121</f>
        <v>3</v>
      </c>
      <c r="O119" s="12">
        <f>'13'!E121</f>
        <v>2</v>
      </c>
      <c r="P119" s="12">
        <f>'14'!E121</f>
        <v>2</v>
      </c>
      <c r="Q119" s="12">
        <f>'15'!E121</f>
        <v>2</v>
      </c>
      <c r="R119" s="12">
        <f>'16'!E121</f>
        <v>2</v>
      </c>
      <c r="S119" s="12">
        <f>'17'!E121</f>
        <v>3</v>
      </c>
      <c r="T119" s="12">
        <f>'18'!E121</f>
        <v>2</v>
      </c>
      <c r="U119" s="12">
        <f>'19'!E121</f>
        <v>2</v>
      </c>
      <c r="V119" s="12">
        <f>'20'!E121</f>
        <v>2</v>
      </c>
      <c r="W119" s="12" t="e">
        <f>#REF!</f>
        <v>#REF!</v>
      </c>
      <c r="X119" s="12" t="e">
        <f>#REF!</f>
        <v>#REF!</v>
      </c>
      <c r="Y119" s="12" t="e">
        <f>#REF!</f>
        <v>#REF!</v>
      </c>
      <c r="Z119" s="12" t="e">
        <f>#REF!</f>
        <v>#REF!</v>
      </c>
      <c r="AA119" s="12" t="e">
        <f>#REF!</f>
        <v>#REF!</v>
      </c>
      <c r="AB119" s="13">
        <f t="shared" si="17"/>
        <v>2.2999999999999998</v>
      </c>
    </row>
    <row r="120" spans="1:28" s="15" customFormat="1" ht="24.6" customHeight="1" x14ac:dyDescent="0.2">
      <c r="A120" s="8" t="s">
        <v>22</v>
      </c>
      <c r="B120" s="31" t="str">
        <f>'1'!B122:C122</f>
        <v>Составляет сообщение из нескольких согласованных предложений</v>
      </c>
      <c r="C120" s="12">
        <f>'1'!E122</f>
        <v>3</v>
      </c>
      <c r="D120" s="12">
        <f>'2'!E122</f>
        <v>2</v>
      </c>
      <c r="E120" s="12">
        <f>'3'!E122</f>
        <v>3</v>
      </c>
      <c r="F120" s="12">
        <f>'4'!E122</f>
        <v>2</v>
      </c>
      <c r="G120" s="12">
        <f>'5'!E122</f>
        <v>2</v>
      </c>
      <c r="H120" s="12">
        <f>'6'!E122</f>
        <v>2</v>
      </c>
      <c r="I120" s="12">
        <f>'7'!E122</f>
        <v>3</v>
      </c>
      <c r="J120" s="12">
        <f>'8'!E122</f>
        <v>3</v>
      </c>
      <c r="K120" s="12">
        <f>'9'!E122</f>
        <v>3</v>
      </c>
      <c r="L120" s="12">
        <f>'10'!E122</f>
        <v>3</v>
      </c>
      <c r="M120" s="12">
        <f>'11'!E122</f>
        <v>3</v>
      </c>
      <c r="N120" s="12">
        <f>'12'!E122</f>
        <v>2</v>
      </c>
      <c r="O120" s="12">
        <f>'13'!E122</f>
        <v>2</v>
      </c>
      <c r="P120" s="12">
        <f>'14'!E122</f>
        <v>3</v>
      </c>
      <c r="Q120" s="12">
        <f>'15'!E122</f>
        <v>3</v>
      </c>
      <c r="R120" s="12">
        <f>'16'!E122</f>
        <v>3</v>
      </c>
      <c r="S120" s="12">
        <f>'17'!E122</f>
        <v>3</v>
      </c>
      <c r="T120" s="12">
        <f>'18'!E122</f>
        <v>3</v>
      </c>
      <c r="U120" s="12">
        <f>'19'!E122</f>
        <v>2</v>
      </c>
      <c r="V120" s="12">
        <f>'20'!E122</f>
        <v>2</v>
      </c>
      <c r="W120" s="12" t="e">
        <f>#REF!</f>
        <v>#REF!</v>
      </c>
      <c r="X120" s="12" t="e">
        <f>#REF!</f>
        <v>#REF!</v>
      </c>
      <c r="Y120" s="12" t="e">
        <f>#REF!</f>
        <v>#REF!</v>
      </c>
      <c r="Z120" s="12" t="e">
        <f>#REF!</f>
        <v>#REF!</v>
      </c>
      <c r="AA120" s="12" t="e">
        <f>#REF!</f>
        <v>#REF!</v>
      </c>
      <c r="AB120" s="13">
        <f t="shared" si="17"/>
        <v>2.6</v>
      </c>
    </row>
    <row r="121" spans="1:28" s="15" customFormat="1" ht="36.6" customHeight="1" x14ac:dyDescent="0.2">
      <c r="A121" s="8" t="s">
        <v>64</v>
      </c>
      <c r="B121" s="31" t="str">
        <f>'1'!B123:C123</f>
        <v>Самостоятельно, без опоры рассказывает о пространственном расположении и свойствах каких-либо предметов</v>
      </c>
      <c r="C121" s="12">
        <f>'1'!E123</f>
        <v>3</v>
      </c>
      <c r="D121" s="12">
        <f>'2'!E123</f>
        <v>2</v>
      </c>
      <c r="E121" s="12">
        <f>'3'!E123</f>
        <v>3</v>
      </c>
      <c r="F121" s="12">
        <f>'4'!E123</f>
        <v>3</v>
      </c>
      <c r="G121" s="12">
        <f>'5'!E123</f>
        <v>3</v>
      </c>
      <c r="H121" s="12">
        <f>'6'!E123</f>
        <v>2</v>
      </c>
      <c r="I121" s="12">
        <f>'7'!E123</f>
        <v>3</v>
      </c>
      <c r="J121" s="12">
        <f>'8'!E123</f>
        <v>3</v>
      </c>
      <c r="K121" s="12">
        <f>'9'!E123</f>
        <v>3</v>
      </c>
      <c r="L121" s="12">
        <f>'10'!E123</f>
        <v>3</v>
      </c>
      <c r="M121" s="12">
        <f>'11'!E123</f>
        <v>2</v>
      </c>
      <c r="N121" s="12">
        <f>'12'!E123</f>
        <v>2</v>
      </c>
      <c r="O121" s="12">
        <f>'13'!E123</f>
        <v>2</v>
      </c>
      <c r="P121" s="12">
        <f>'14'!E123</f>
        <v>3</v>
      </c>
      <c r="Q121" s="12">
        <f>'15'!E123</f>
        <v>3</v>
      </c>
      <c r="R121" s="12">
        <f>'16'!E123</f>
        <v>3</v>
      </c>
      <c r="S121" s="12">
        <f>'17'!E123</f>
        <v>3</v>
      </c>
      <c r="T121" s="12">
        <f>'18'!E123</f>
        <v>3</v>
      </c>
      <c r="U121" s="12">
        <f>'19'!E123</f>
        <v>2</v>
      </c>
      <c r="V121" s="12">
        <f>'20'!E123</f>
        <v>2</v>
      </c>
      <c r="W121" s="12" t="e">
        <f>#REF!</f>
        <v>#REF!</v>
      </c>
      <c r="X121" s="12" t="e">
        <f>#REF!</f>
        <v>#REF!</v>
      </c>
      <c r="Y121" s="12" t="e">
        <f>#REF!</f>
        <v>#REF!</v>
      </c>
      <c r="Z121" s="12" t="e">
        <f>#REF!</f>
        <v>#REF!</v>
      </c>
      <c r="AA121" s="12" t="e">
        <f>#REF!</f>
        <v>#REF!</v>
      </c>
      <c r="AB121" s="13">
        <f t="shared" si="17"/>
        <v>2.65</v>
      </c>
    </row>
    <row r="122" spans="1:28" s="15" customFormat="1" ht="37.200000000000003" customHeight="1" x14ac:dyDescent="0.2">
      <c r="A122" s="8" t="s">
        <v>65</v>
      </c>
      <c r="B122" s="31" t="str">
        <f>'1'!B124:C124</f>
        <v>Самостоятельно производит сравнение, сериацию, классификацию объектов по нескольким основаниям</v>
      </c>
      <c r="C122" s="12">
        <f>'1'!E124</f>
        <v>3</v>
      </c>
      <c r="D122" s="12">
        <f>'2'!E124</f>
        <v>2</v>
      </c>
      <c r="E122" s="12">
        <f>'3'!E124</f>
        <v>3</v>
      </c>
      <c r="F122" s="12">
        <f>'4'!E124</f>
        <v>3</v>
      </c>
      <c r="G122" s="12">
        <f>'5'!E124</f>
        <v>3</v>
      </c>
      <c r="H122" s="12">
        <f>'6'!E124</f>
        <v>2</v>
      </c>
      <c r="I122" s="12">
        <f>'7'!E124</f>
        <v>3</v>
      </c>
      <c r="J122" s="12">
        <f>'8'!E124</f>
        <v>3</v>
      </c>
      <c r="K122" s="12">
        <f>'9'!E124</f>
        <v>3</v>
      </c>
      <c r="L122" s="12">
        <f>'10'!E124</f>
        <v>3</v>
      </c>
      <c r="M122" s="12">
        <f>'11'!E124</f>
        <v>2</v>
      </c>
      <c r="N122" s="12">
        <f>'12'!E124</f>
        <v>2</v>
      </c>
      <c r="O122" s="12">
        <f>'13'!E124</f>
        <v>2</v>
      </c>
      <c r="P122" s="12">
        <f>'14'!E124</f>
        <v>3</v>
      </c>
      <c r="Q122" s="12">
        <f>'15'!E124</f>
        <v>2</v>
      </c>
      <c r="R122" s="12">
        <f>'16'!E124</f>
        <v>3</v>
      </c>
      <c r="S122" s="12">
        <f>'17'!E124</f>
        <v>2</v>
      </c>
      <c r="T122" s="12">
        <f>'18'!E124</f>
        <v>3</v>
      </c>
      <c r="U122" s="12">
        <f>'19'!E124</f>
        <v>2</v>
      </c>
      <c r="V122" s="12">
        <f>'20'!E124</f>
        <v>2</v>
      </c>
      <c r="W122" s="12" t="e">
        <f>#REF!</f>
        <v>#REF!</v>
      </c>
      <c r="X122" s="12" t="e">
        <f>#REF!</f>
        <v>#REF!</v>
      </c>
      <c r="Y122" s="12" t="e">
        <f>#REF!</f>
        <v>#REF!</v>
      </c>
      <c r="Z122" s="12" t="e">
        <f>#REF!</f>
        <v>#REF!</v>
      </c>
      <c r="AA122" s="12" t="e">
        <f>#REF!</f>
        <v>#REF!</v>
      </c>
      <c r="AB122" s="13">
        <f t="shared" si="17"/>
        <v>2.5499999999999998</v>
      </c>
    </row>
    <row r="123" spans="1:28" s="15" customFormat="1" ht="35.4" customHeight="1" x14ac:dyDescent="0.2">
      <c r="A123" s="8" t="s">
        <v>66</v>
      </c>
      <c r="B123" s="31" t="str">
        <f>'1'!B125:C125</f>
        <v>Самостоятельно придумывает математический рассказ, предлагающий выполнение двух действий</v>
      </c>
      <c r="C123" s="12">
        <f>'1'!E125</f>
        <v>2</v>
      </c>
      <c r="D123" s="12">
        <f>'2'!E125</f>
        <v>2</v>
      </c>
      <c r="E123" s="12">
        <f>'3'!E125</f>
        <v>2</v>
      </c>
      <c r="F123" s="12">
        <f>'4'!E125</f>
        <v>3</v>
      </c>
      <c r="G123" s="12">
        <f>'5'!E125</f>
        <v>2</v>
      </c>
      <c r="H123" s="12">
        <f>'6'!E125</f>
        <v>2</v>
      </c>
      <c r="I123" s="12">
        <f>'7'!E125</f>
        <v>3</v>
      </c>
      <c r="J123" s="12">
        <f>'8'!E125</f>
        <v>3</v>
      </c>
      <c r="K123" s="12">
        <f>'9'!E125</f>
        <v>3</v>
      </c>
      <c r="L123" s="12">
        <f>'10'!E125</f>
        <v>3</v>
      </c>
      <c r="M123" s="12">
        <f>'11'!E125</f>
        <v>2</v>
      </c>
      <c r="N123" s="12">
        <f>'12'!E125</f>
        <v>2</v>
      </c>
      <c r="O123" s="12">
        <f>'13'!E125</f>
        <v>2</v>
      </c>
      <c r="P123" s="12">
        <f>'14'!E125</f>
        <v>3</v>
      </c>
      <c r="Q123" s="12">
        <f>'15'!E125</f>
        <v>2</v>
      </c>
      <c r="R123" s="12">
        <f>'16'!E125</f>
        <v>3</v>
      </c>
      <c r="S123" s="12">
        <f>'17'!E125</f>
        <v>2</v>
      </c>
      <c r="T123" s="12">
        <f>'18'!E125</f>
        <v>3</v>
      </c>
      <c r="U123" s="12">
        <f>'19'!E125</f>
        <v>2</v>
      </c>
      <c r="V123" s="12">
        <f>'20'!E125</f>
        <v>2</v>
      </c>
      <c r="W123" s="12" t="e">
        <f>#REF!</f>
        <v>#REF!</v>
      </c>
      <c r="X123" s="12" t="e">
        <f>#REF!</f>
        <v>#REF!</v>
      </c>
      <c r="Y123" s="12" t="e">
        <f>#REF!</f>
        <v>#REF!</v>
      </c>
      <c r="Z123" s="12" t="e">
        <f>#REF!</f>
        <v>#REF!</v>
      </c>
      <c r="AA123" s="12" t="e">
        <f>#REF!</f>
        <v>#REF!</v>
      </c>
      <c r="AB123" s="13">
        <f t="shared" si="17"/>
        <v>2.4</v>
      </c>
    </row>
    <row r="124" spans="1:28" s="15" customFormat="1" ht="16.8" customHeight="1" x14ac:dyDescent="0.2">
      <c r="A124" s="8" t="s">
        <v>67</v>
      </c>
      <c r="B124" s="31" t="str">
        <f>'1'!B126:C126</f>
        <v>Пользуется часами</v>
      </c>
      <c r="C124" s="12">
        <f>'1'!E126</f>
        <v>2</v>
      </c>
      <c r="D124" s="12">
        <f>'2'!E126</f>
        <v>2</v>
      </c>
      <c r="E124" s="12">
        <f>'3'!E126</f>
        <v>2</v>
      </c>
      <c r="F124" s="12">
        <f>'4'!E126</f>
        <v>2</v>
      </c>
      <c r="G124" s="12">
        <f>'5'!E126</f>
        <v>2</v>
      </c>
      <c r="H124" s="12">
        <f>'6'!E126</f>
        <v>2</v>
      </c>
      <c r="I124" s="12">
        <f>'7'!E126</f>
        <v>2</v>
      </c>
      <c r="J124" s="12">
        <f>'8'!E126</f>
        <v>3</v>
      </c>
      <c r="K124" s="12">
        <f>'9'!E126</f>
        <v>2</v>
      </c>
      <c r="L124" s="12">
        <f>'10'!E126</f>
        <v>2</v>
      </c>
      <c r="M124" s="12">
        <f>'11'!E126</f>
        <v>2</v>
      </c>
      <c r="N124" s="12">
        <f>'12'!E126</f>
        <v>2</v>
      </c>
      <c r="O124" s="12">
        <f>'13'!E126</f>
        <v>2</v>
      </c>
      <c r="P124" s="12">
        <f>'14'!E126</f>
        <v>2</v>
      </c>
      <c r="Q124" s="12">
        <f>'15'!E126</f>
        <v>2</v>
      </c>
      <c r="R124" s="12">
        <f>'16'!E126</f>
        <v>2</v>
      </c>
      <c r="S124" s="12">
        <f>'17'!E126</f>
        <v>2</v>
      </c>
      <c r="T124" s="12">
        <f>'18'!E126</f>
        <v>2</v>
      </c>
      <c r="U124" s="12">
        <f>'19'!E126</f>
        <v>2</v>
      </c>
      <c r="V124" s="12">
        <f>'20'!E126</f>
        <v>2</v>
      </c>
      <c r="W124" s="12" t="e">
        <f>#REF!</f>
        <v>#REF!</v>
      </c>
      <c r="X124" s="12" t="e">
        <f>#REF!</f>
        <v>#REF!</v>
      </c>
      <c r="Y124" s="12" t="e">
        <f>#REF!</f>
        <v>#REF!</v>
      </c>
      <c r="Z124" s="12" t="e">
        <f>#REF!</f>
        <v>#REF!</v>
      </c>
      <c r="AA124" s="12" t="e">
        <f>#REF!</f>
        <v>#REF!</v>
      </c>
      <c r="AB124" s="13">
        <f t="shared" si="17"/>
        <v>2.0499999999999998</v>
      </c>
    </row>
    <row r="125" spans="1:28" s="15" customFormat="1" ht="38.4" customHeight="1" x14ac:dyDescent="0.2">
      <c r="A125" s="8" t="s">
        <v>68</v>
      </c>
      <c r="B125" s="31" t="str">
        <f>'1'!B127:C127</f>
        <v>Использует понятия «сначала», «потом», «до», «после», «раньше», «позже», «одновременно»</v>
      </c>
      <c r="C125" s="12">
        <f>'1'!E127</f>
        <v>3</v>
      </c>
      <c r="D125" s="12">
        <f>'2'!E127</f>
        <v>2</v>
      </c>
      <c r="E125" s="12">
        <f>'3'!E127</f>
        <v>2</v>
      </c>
      <c r="F125" s="12">
        <f>'4'!E127</f>
        <v>3</v>
      </c>
      <c r="G125" s="12">
        <f>'5'!E127</f>
        <v>2</v>
      </c>
      <c r="H125" s="12">
        <f>'6'!E127</f>
        <v>2</v>
      </c>
      <c r="I125" s="12">
        <f>'7'!E127</f>
        <v>3</v>
      </c>
      <c r="J125" s="12">
        <f>'8'!E127</f>
        <v>3</v>
      </c>
      <c r="K125" s="12">
        <f>'9'!E127</f>
        <v>3</v>
      </c>
      <c r="L125" s="12">
        <f>'10'!E127</f>
        <v>3</v>
      </c>
      <c r="M125" s="12">
        <f>'11'!E127</f>
        <v>2</v>
      </c>
      <c r="N125" s="12">
        <f>'12'!E127</f>
        <v>2</v>
      </c>
      <c r="O125" s="12">
        <f>'13'!E127</f>
        <v>2</v>
      </c>
      <c r="P125" s="12">
        <f>'14'!E127</f>
        <v>3</v>
      </c>
      <c r="Q125" s="12">
        <f>'15'!E127</f>
        <v>3</v>
      </c>
      <c r="R125" s="12">
        <f>'16'!E127</f>
        <v>3</v>
      </c>
      <c r="S125" s="12">
        <f>'17'!E127</f>
        <v>2</v>
      </c>
      <c r="T125" s="12">
        <f>'18'!E127</f>
        <v>3</v>
      </c>
      <c r="U125" s="12">
        <f>'19'!E127</f>
        <v>2</v>
      </c>
      <c r="V125" s="12">
        <f>'20'!E127</f>
        <v>2</v>
      </c>
      <c r="W125" s="12" t="e">
        <f>#REF!</f>
        <v>#REF!</v>
      </c>
      <c r="X125" s="12" t="e">
        <f>#REF!</f>
        <v>#REF!</v>
      </c>
      <c r="Y125" s="12" t="e">
        <f>#REF!</f>
        <v>#REF!</v>
      </c>
      <c r="Z125" s="12" t="e">
        <f>#REF!</f>
        <v>#REF!</v>
      </c>
      <c r="AA125" s="12" t="e">
        <f>#REF!</f>
        <v>#REF!</v>
      </c>
      <c r="AB125" s="13">
        <f t="shared" si="17"/>
        <v>2.5</v>
      </c>
    </row>
    <row r="126" spans="1:28" s="15" customFormat="1" ht="34.799999999999997" customHeight="1" x14ac:dyDescent="0.2">
      <c r="A126" s="8" t="s">
        <v>69</v>
      </c>
      <c r="B126" s="31" t="str">
        <f>'1'!B128:C128</f>
        <v>Определяет по виду, различает съедобные, несъедобные грибы (белый гриб, лисичка, мухомор)</v>
      </c>
      <c r="C126" s="12">
        <f>'1'!E128</f>
        <v>3</v>
      </c>
      <c r="D126" s="12">
        <f>'2'!E128</f>
        <v>2</v>
      </c>
      <c r="E126" s="12">
        <f>'3'!E128</f>
        <v>3</v>
      </c>
      <c r="F126" s="12">
        <f>'4'!E128</f>
        <v>3</v>
      </c>
      <c r="G126" s="12">
        <f>'5'!E128</f>
        <v>3</v>
      </c>
      <c r="H126" s="12">
        <f>'6'!E128</f>
        <v>2</v>
      </c>
      <c r="I126" s="12">
        <f>'7'!E128</f>
        <v>3</v>
      </c>
      <c r="J126" s="12">
        <f>'8'!E128</f>
        <v>3</v>
      </c>
      <c r="K126" s="12">
        <f>'9'!E128</f>
        <v>3</v>
      </c>
      <c r="L126" s="12">
        <f>'10'!E128</f>
        <v>3</v>
      </c>
      <c r="M126" s="12">
        <f>'11'!E128</f>
        <v>3</v>
      </c>
      <c r="N126" s="12">
        <f>'12'!E128</f>
        <v>3</v>
      </c>
      <c r="O126" s="12">
        <f>'13'!E128</f>
        <v>2</v>
      </c>
      <c r="P126" s="12">
        <f>'14'!E128</f>
        <v>3</v>
      </c>
      <c r="Q126" s="12">
        <f>'15'!E128</f>
        <v>3</v>
      </c>
      <c r="R126" s="12">
        <f>'16'!E128</f>
        <v>3</v>
      </c>
      <c r="S126" s="12">
        <f>'17'!E128</f>
        <v>3</v>
      </c>
      <c r="T126" s="12">
        <f>'18'!E128</f>
        <v>3</v>
      </c>
      <c r="U126" s="12">
        <f>'19'!E128</f>
        <v>2</v>
      </c>
      <c r="V126" s="12">
        <f>'20'!E128</f>
        <v>2</v>
      </c>
      <c r="W126" s="12" t="e">
        <f>#REF!</f>
        <v>#REF!</v>
      </c>
      <c r="X126" s="12" t="e">
        <f>#REF!</f>
        <v>#REF!</v>
      </c>
      <c r="Y126" s="12" t="e">
        <f>#REF!</f>
        <v>#REF!</v>
      </c>
      <c r="Z126" s="12" t="e">
        <f>#REF!</f>
        <v>#REF!</v>
      </c>
      <c r="AA126" s="12" t="e">
        <f>#REF!</f>
        <v>#REF!</v>
      </c>
      <c r="AB126" s="13">
        <f t="shared" si="17"/>
        <v>2.75</v>
      </c>
    </row>
    <row r="127" spans="1:28" s="15" customFormat="1" ht="37.799999999999997" customHeight="1" x14ac:dyDescent="0.2">
      <c r="A127" s="8" t="s">
        <v>71</v>
      </c>
      <c r="B127" s="31" t="str">
        <f>'1'!B129:C129</f>
        <v>Рассказывает  о пищевых цепочках, классифицирует некоторых животных (травоядные, хищники)</v>
      </c>
      <c r="C127" s="12">
        <f>'1'!E129</f>
        <v>3</v>
      </c>
      <c r="D127" s="12">
        <f>'2'!E129</f>
        <v>2</v>
      </c>
      <c r="E127" s="12">
        <f>'3'!E129</f>
        <v>2</v>
      </c>
      <c r="F127" s="12">
        <f>'4'!E129</f>
        <v>3</v>
      </c>
      <c r="G127" s="12">
        <f>'5'!E129</f>
        <v>2</v>
      </c>
      <c r="H127" s="12">
        <f>'6'!E129</f>
        <v>2</v>
      </c>
      <c r="I127" s="12">
        <f>'7'!E129</f>
        <v>3</v>
      </c>
      <c r="J127" s="12">
        <f>'8'!E129</f>
        <v>3</v>
      </c>
      <c r="K127" s="12">
        <f>'9'!E129</f>
        <v>3</v>
      </c>
      <c r="L127" s="12">
        <f>'10'!E129</f>
        <v>3</v>
      </c>
      <c r="M127" s="12">
        <f>'11'!E129</f>
        <v>2</v>
      </c>
      <c r="N127" s="12">
        <f>'12'!E129</f>
        <v>2</v>
      </c>
      <c r="O127" s="12">
        <f>'13'!E129</f>
        <v>2</v>
      </c>
      <c r="P127" s="12">
        <f>'14'!E129</f>
        <v>3</v>
      </c>
      <c r="Q127" s="12">
        <f>'15'!E129</f>
        <v>3</v>
      </c>
      <c r="R127" s="12">
        <f>'16'!E129</f>
        <v>3</v>
      </c>
      <c r="S127" s="12">
        <f>'17'!E129</f>
        <v>2</v>
      </c>
      <c r="T127" s="12">
        <f>'18'!E129</f>
        <v>3</v>
      </c>
      <c r="U127" s="12">
        <f>'19'!E129</f>
        <v>2</v>
      </c>
      <c r="V127" s="12">
        <f>'20'!E129</f>
        <v>2</v>
      </c>
      <c r="W127" s="12" t="e">
        <f>#REF!</f>
        <v>#REF!</v>
      </c>
      <c r="X127" s="12" t="e">
        <f>#REF!</f>
        <v>#REF!</v>
      </c>
      <c r="Y127" s="12" t="e">
        <f>#REF!</f>
        <v>#REF!</v>
      </c>
      <c r="Z127" s="12" t="e">
        <f>#REF!</f>
        <v>#REF!</v>
      </c>
      <c r="AA127" s="12" t="e">
        <f>#REF!</f>
        <v>#REF!</v>
      </c>
      <c r="AB127" s="13">
        <f t="shared" si="17"/>
        <v>2.5</v>
      </c>
    </row>
    <row r="128" spans="1:28" s="15" customFormat="1" ht="24.6" customHeight="1" x14ac:dyDescent="0.2">
      <c r="A128" s="8" t="s">
        <v>72</v>
      </c>
      <c r="B128" s="31" t="str">
        <f>'1'!B130:C130</f>
        <v>Знает о существовании и особенностях людей разных национальностей</v>
      </c>
      <c r="C128" s="12">
        <f>'1'!E130</f>
        <v>3</v>
      </c>
      <c r="D128" s="12">
        <f>'2'!E130</f>
        <v>2</v>
      </c>
      <c r="E128" s="12">
        <f>'3'!E130</f>
        <v>2</v>
      </c>
      <c r="F128" s="12">
        <f>'4'!E130</f>
        <v>2</v>
      </c>
      <c r="G128" s="12">
        <f>'5'!E130</f>
        <v>2</v>
      </c>
      <c r="H128" s="12">
        <f>'6'!E130</f>
        <v>2</v>
      </c>
      <c r="I128" s="12">
        <f>'7'!E130</f>
        <v>2</v>
      </c>
      <c r="J128" s="12">
        <f>'8'!E130</f>
        <v>3</v>
      </c>
      <c r="K128" s="12">
        <f>'9'!E130</f>
        <v>3</v>
      </c>
      <c r="L128" s="12">
        <f>'10'!E130</f>
        <v>3</v>
      </c>
      <c r="M128" s="12">
        <f>'11'!E130</f>
        <v>2</v>
      </c>
      <c r="N128" s="12">
        <f>'12'!E130</f>
        <v>2</v>
      </c>
      <c r="O128" s="12">
        <f>'13'!E130</f>
        <v>2</v>
      </c>
      <c r="P128" s="12">
        <f>'14'!E130</f>
        <v>3</v>
      </c>
      <c r="Q128" s="12">
        <f>'15'!E130</f>
        <v>3</v>
      </c>
      <c r="R128" s="12">
        <f>'16'!E130</f>
        <v>3</v>
      </c>
      <c r="S128" s="12">
        <f>'17'!E130</f>
        <v>2</v>
      </c>
      <c r="T128" s="12">
        <f>'18'!E130</f>
        <v>3</v>
      </c>
      <c r="U128" s="12">
        <f>'19'!E130</f>
        <v>2</v>
      </c>
      <c r="V128" s="12">
        <f>'20'!E130</f>
        <v>2</v>
      </c>
      <c r="W128" s="12" t="e">
        <f>#REF!</f>
        <v>#REF!</v>
      </c>
      <c r="X128" s="12" t="e">
        <f>#REF!</f>
        <v>#REF!</v>
      </c>
      <c r="Y128" s="12" t="e">
        <f>#REF!</f>
        <v>#REF!</v>
      </c>
      <c r="Z128" s="12" t="e">
        <f>#REF!</f>
        <v>#REF!</v>
      </c>
      <c r="AA128" s="12" t="e">
        <f>#REF!</f>
        <v>#REF!</v>
      </c>
      <c r="AB128" s="13">
        <f t="shared" si="17"/>
        <v>2.4</v>
      </c>
    </row>
    <row r="129" spans="1:28" s="15" customFormat="1" ht="24.6" customHeight="1" x14ac:dyDescent="0.2">
      <c r="A129" s="8" t="s">
        <v>73</v>
      </c>
      <c r="B129" s="31" t="str">
        <f>'1'!B131:C131</f>
        <v>Знает о существовании и особенностях людей разных рас, особенностей мест их проживания</v>
      </c>
      <c r="C129" s="12">
        <f>'1'!E131</f>
        <v>3</v>
      </c>
      <c r="D129" s="12">
        <f>'2'!E131</f>
        <v>2</v>
      </c>
      <c r="E129" s="12">
        <f>'3'!E131</f>
        <v>2</v>
      </c>
      <c r="F129" s="12">
        <f>'4'!E131</f>
        <v>2</v>
      </c>
      <c r="G129" s="12">
        <f>'5'!E131</f>
        <v>2</v>
      </c>
      <c r="H129" s="12">
        <f>'6'!E131</f>
        <v>2</v>
      </c>
      <c r="I129" s="12">
        <f>'7'!E131</f>
        <v>2</v>
      </c>
      <c r="J129" s="12">
        <f>'8'!E131</f>
        <v>3</v>
      </c>
      <c r="K129" s="12">
        <f>'9'!E131</f>
        <v>3</v>
      </c>
      <c r="L129" s="12">
        <f>'10'!E131</f>
        <v>3</v>
      </c>
      <c r="M129" s="12">
        <f>'11'!E131</f>
        <v>2</v>
      </c>
      <c r="N129" s="12">
        <f>'12'!E131</f>
        <v>2</v>
      </c>
      <c r="O129" s="12">
        <f>'13'!E131</f>
        <v>2</v>
      </c>
      <c r="P129" s="12">
        <f>'14'!E131</f>
        <v>3</v>
      </c>
      <c r="Q129" s="12">
        <f>'15'!E131</f>
        <v>3</v>
      </c>
      <c r="R129" s="12">
        <f>'16'!E131</f>
        <v>3</v>
      </c>
      <c r="S129" s="12">
        <f>'17'!E131</f>
        <v>2</v>
      </c>
      <c r="T129" s="12">
        <f>'18'!E131</f>
        <v>3</v>
      </c>
      <c r="U129" s="12">
        <f>'19'!E131</f>
        <v>2</v>
      </c>
      <c r="V129" s="12">
        <f>'20'!E131</f>
        <v>2</v>
      </c>
      <c r="W129" s="12" t="e">
        <f>#REF!</f>
        <v>#REF!</v>
      </c>
      <c r="X129" s="12" t="e">
        <f>#REF!</f>
        <v>#REF!</v>
      </c>
      <c r="Y129" s="12" t="e">
        <f>#REF!</f>
        <v>#REF!</v>
      </c>
      <c r="Z129" s="12" t="e">
        <f>#REF!</f>
        <v>#REF!</v>
      </c>
      <c r="AA129" s="12" t="e">
        <f>#REF!</f>
        <v>#REF!</v>
      </c>
      <c r="AB129" s="13">
        <f t="shared" si="17"/>
        <v>2.4</v>
      </c>
    </row>
    <row r="130" spans="1:28" s="15" customFormat="1" ht="24.6" customHeight="1" x14ac:dyDescent="0.2">
      <c r="A130" s="8" t="s">
        <v>74</v>
      </c>
      <c r="B130" s="31" t="str">
        <f>'1'!B132:C132</f>
        <v>Называют основные праздники, которые отмечаются в России</v>
      </c>
      <c r="C130" s="12">
        <f>'1'!E132</f>
        <v>3</v>
      </c>
      <c r="D130" s="12">
        <f>'2'!E132</f>
        <v>2</v>
      </c>
      <c r="E130" s="12">
        <f>'3'!E132</f>
        <v>3</v>
      </c>
      <c r="F130" s="12">
        <f>'4'!E132</f>
        <v>2</v>
      </c>
      <c r="G130" s="12">
        <f>'5'!E132</f>
        <v>3</v>
      </c>
      <c r="H130" s="12">
        <f>'6'!E132</f>
        <v>2</v>
      </c>
      <c r="I130" s="12">
        <f>'7'!E132</f>
        <v>2</v>
      </c>
      <c r="J130" s="12">
        <f>'8'!E132</f>
        <v>3</v>
      </c>
      <c r="K130" s="12">
        <f>'9'!E132</f>
        <v>3</v>
      </c>
      <c r="L130" s="12">
        <f>'10'!E132</f>
        <v>3</v>
      </c>
      <c r="M130" s="12">
        <f>'11'!E132</f>
        <v>2</v>
      </c>
      <c r="N130" s="12">
        <f>'12'!E132</f>
        <v>2</v>
      </c>
      <c r="O130" s="12">
        <f>'13'!E132</f>
        <v>2</v>
      </c>
      <c r="P130" s="12">
        <f>'14'!E132</f>
        <v>3</v>
      </c>
      <c r="Q130" s="12">
        <f>'15'!E132</f>
        <v>3</v>
      </c>
      <c r="R130" s="12">
        <f>'16'!E132</f>
        <v>3</v>
      </c>
      <c r="S130" s="12">
        <f>'17'!E132</f>
        <v>3</v>
      </c>
      <c r="T130" s="12">
        <f>'18'!E132</f>
        <v>3</v>
      </c>
      <c r="U130" s="12">
        <f>'19'!E132</f>
        <v>2</v>
      </c>
      <c r="V130" s="12">
        <f>'20'!E132</f>
        <v>2</v>
      </c>
      <c r="W130" s="12" t="e">
        <f>#REF!</f>
        <v>#REF!</v>
      </c>
      <c r="X130" s="12" t="e">
        <f>#REF!</f>
        <v>#REF!</v>
      </c>
      <c r="Y130" s="12" t="e">
        <f>#REF!</f>
        <v>#REF!</v>
      </c>
      <c r="Z130" s="12" t="e">
        <f>#REF!</f>
        <v>#REF!</v>
      </c>
      <c r="AA130" s="12" t="e">
        <f>#REF!</f>
        <v>#REF!</v>
      </c>
      <c r="AB130" s="13">
        <f t="shared" si="17"/>
        <v>2.5499999999999998</v>
      </c>
    </row>
    <row r="131" spans="1:28" s="15" customFormat="1" ht="28.8" customHeight="1" x14ac:dyDescent="0.2">
      <c r="A131" s="8" t="s">
        <v>75</v>
      </c>
      <c r="B131" s="31" t="str">
        <f>'1'!B133:C133</f>
        <v>Рассказывает о главных достопримечательностях своего горда / села</v>
      </c>
      <c r="C131" s="12">
        <f>'1'!E133</f>
        <v>3</v>
      </c>
      <c r="D131" s="12">
        <f>'2'!E133</f>
        <v>2</v>
      </c>
      <c r="E131" s="12">
        <f>'3'!E133</f>
        <v>3</v>
      </c>
      <c r="F131" s="12">
        <f>'4'!E133</f>
        <v>2</v>
      </c>
      <c r="G131" s="12">
        <f>'5'!E133</f>
        <v>3</v>
      </c>
      <c r="H131" s="12">
        <f>'6'!E133</f>
        <v>3</v>
      </c>
      <c r="I131" s="12">
        <f>'7'!E133</f>
        <v>2</v>
      </c>
      <c r="J131" s="12">
        <f>'8'!E133</f>
        <v>3</v>
      </c>
      <c r="K131" s="12">
        <f>'9'!E133</f>
        <v>3</v>
      </c>
      <c r="L131" s="12">
        <f>'10'!E133</f>
        <v>3</v>
      </c>
      <c r="M131" s="12">
        <f>'11'!E133</f>
        <v>2</v>
      </c>
      <c r="N131" s="12">
        <f>'12'!E133</f>
        <v>2</v>
      </c>
      <c r="O131" s="12">
        <f>'13'!E133</f>
        <v>2</v>
      </c>
      <c r="P131" s="12">
        <f>'14'!E133</f>
        <v>3</v>
      </c>
      <c r="Q131" s="12">
        <f>'15'!E133</f>
        <v>3</v>
      </c>
      <c r="R131" s="12">
        <f>'16'!E133</f>
        <v>3</v>
      </c>
      <c r="S131" s="12">
        <f>'17'!E133</f>
        <v>3</v>
      </c>
      <c r="T131" s="12">
        <f>'18'!E133</f>
        <v>3</v>
      </c>
      <c r="U131" s="12">
        <f>'19'!E133</f>
        <v>2</v>
      </c>
      <c r="V131" s="12">
        <f>'20'!E133</f>
        <v>2</v>
      </c>
      <c r="W131" s="12" t="e">
        <f>#REF!</f>
        <v>#REF!</v>
      </c>
      <c r="X131" s="12" t="e">
        <f>#REF!</f>
        <v>#REF!</v>
      </c>
      <c r="Y131" s="12" t="e">
        <f>#REF!</f>
        <v>#REF!</v>
      </c>
      <c r="Z131" s="12" t="e">
        <f>#REF!</f>
        <v>#REF!</v>
      </c>
      <c r="AA131" s="12" t="e">
        <f>#REF!</f>
        <v>#REF!</v>
      </c>
      <c r="AB131" s="13">
        <f t="shared" si="17"/>
        <v>2.6</v>
      </c>
    </row>
    <row r="132" spans="1:28" s="15" customFormat="1" ht="25.8" customHeight="1" x14ac:dyDescent="0.2">
      <c r="A132" s="8" t="s">
        <v>76</v>
      </c>
      <c r="B132" s="31" t="str">
        <f>'1'!B134:C134</f>
        <v xml:space="preserve">Знает флаг, герб своей области, в которой проживает </v>
      </c>
      <c r="C132" s="12">
        <f>'1'!E134</f>
        <v>3</v>
      </c>
      <c r="D132" s="12">
        <f>'2'!E134</f>
        <v>2</v>
      </c>
      <c r="E132" s="12">
        <f>'3'!E134</f>
        <v>3</v>
      </c>
      <c r="F132" s="12">
        <f>'4'!E134</f>
        <v>3</v>
      </c>
      <c r="G132" s="12">
        <f>'5'!E134</f>
        <v>3</v>
      </c>
      <c r="H132" s="12">
        <f>'6'!E134</f>
        <v>3</v>
      </c>
      <c r="I132" s="12">
        <f>'7'!E134</f>
        <v>3</v>
      </c>
      <c r="J132" s="12">
        <f>'8'!E134</f>
        <v>3</v>
      </c>
      <c r="K132" s="12">
        <f>'9'!E134</f>
        <v>3</v>
      </c>
      <c r="L132" s="12">
        <f>'10'!E134</f>
        <v>3</v>
      </c>
      <c r="M132" s="12">
        <f>'11'!E134</f>
        <v>3</v>
      </c>
      <c r="N132" s="12">
        <f>'12'!E134</f>
        <v>3</v>
      </c>
      <c r="O132" s="12">
        <f>'13'!E134</f>
        <v>2</v>
      </c>
      <c r="P132" s="12">
        <f>'14'!E134</f>
        <v>3</v>
      </c>
      <c r="Q132" s="12">
        <f>'15'!E134</f>
        <v>3</v>
      </c>
      <c r="R132" s="12">
        <f>'16'!E134</f>
        <v>3</v>
      </c>
      <c r="S132" s="12">
        <f>'17'!E134</f>
        <v>3</v>
      </c>
      <c r="T132" s="12">
        <f>'18'!E134</f>
        <v>3</v>
      </c>
      <c r="U132" s="12">
        <f>'19'!E134</f>
        <v>2</v>
      </c>
      <c r="V132" s="12">
        <f>'20'!E134</f>
        <v>2</v>
      </c>
      <c r="W132" s="12" t="e">
        <f>#REF!</f>
        <v>#REF!</v>
      </c>
      <c r="X132" s="12" t="e">
        <f>#REF!</f>
        <v>#REF!</v>
      </c>
      <c r="Y132" s="12" t="e">
        <f>#REF!</f>
        <v>#REF!</v>
      </c>
      <c r="Z132" s="12" t="e">
        <f>#REF!</f>
        <v>#REF!</v>
      </c>
      <c r="AA132" s="12" t="e">
        <f>#REF!</f>
        <v>#REF!</v>
      </c>
      <c r="AB132" s="13">
        <f t="shared" si="17"/>
        <v>2.8</v>
      </c>
    </row>
    <row r="133" spans="1:28" s="15" customFormat="1" ht="26.4" customHeight="1" x14ac:dyDescent="0.2">
      <c r="A133" s="8" t="s">
        <v>77</v>
      </c>
      <c r="B133" s="31" t="str">
        <f>'1'!B135:C135</f>
        <v>Знает названия крупных природных, промышленных объектов места проживания</v>
      </c>
      <c r="C133" s="12">
        <f>'1'!E135</f>
        <v>2</v>
      </c>
      <c r="D133" s="12">
        <f>'2'!E135</f>
        <v>2</v>
      </c>
      <c r="E133" s="12">
        <f>'3'!E135</f>
        <v>2</v>
      </c>
      <c r="F133" s="12">
        <f>'4'!E135</f>
        <v>2</v>
      </c>
      <c r="G133" s="12">
        <f>'5'!E135</f>
        <v>3</v>
      </c>
      <c r="H133" s="12">
        <f>'6'!E135</f>
        <v>2</v>
      </c>
      <c r="I133" s="12">
        <f>'7'!E135</f>
        <v>2</v>
      </c>
      <c r="J133" s="12">
        <f>'8'!E135</f>
        <v>3</v>
      </c>
      <c r="K133" s="12">
        <f>'9'!E135</f>
        <v>3</v>
      </c>
      <c r="L133" s="12">
        <f>'10'!E135</f>
        <v>3</v>
      </c>
      <c r="M133" s="12">
        <f>'11'!E135</f>
        <v>3</v>
      </c>
      <c r="N133" s="12">
        <f>'12'!E135</f>
        <v>2</v>
      </c>
      <c r="O133" s="12">
        <f>'13'!E135</f>
        <v>2</v>
      </c>
      <c r="P133" s="12">
        <f>'14'!E135</f>
        <v>3</v>
      </c>
      <c r="Q133" s="12">
        <f>'15'!E135</f>
        <v>3</v>
      </c>
      <c r="R133" s="12">
        <f>'16'!E135</f>
        <v>3</v>
      </c>
      <c r="S133" s="12">
        <f>'17'!E135</f>
        <v>2</v>
      </c>
      <c r="T133" s="12">
        <f>'18'!E135</f>
        <v>3</v>
      </c>
      <c r="U133" s="12">
        <f>'19'!E135</f>
        <v>2</v>
      </c>
      <c r="V133" s="12">
        <f>'20'!E135</f>
        <v>2</v>
      </c>
      <c r="W133" s="12" t="e">
        <f>#REF!</f>
        <v>#REF!</v>
      </c>
      <c r="X133" s="12" t="e">
        <f>#REF!</f>
        <v>#REF!</v>
      </c>
      <c r="Y133" s="12" t="e">
        <f>#REF!</f>
        <v>#REF!</v>
      </c>
      <c r="Z133" s="12" t="e">
        <f>#REF!</f>
        <v>#REF!</v>
      </c>
      <c r="AA133" s="12" t="e">
        <f>#REF!</f>
        <v>#REF!</v>
      </c>
      <c r="AB133" s="13">
        <f t="shared" si="17"/>
        <v>2.4500000000000002</v>
      </c>
    </row>
    <row r="134" spans="1:28" s="15" customFormat="1" ht="17.399999999999999" customHeight="1" x14ac:dyDescent="0.2">
      <c r="A134" s="8" t="s">
        <v>78</v>
      </c>
      <c r="B134" s="31" t="str">
        <f>'1'!B136:C136</f>
        <v>Знает президента, флаг, герб, гимн России</v>
      </c>
      <c r="C134" s="12">
        <f>'1'!E136</f>
        <v>3</v>
      </c>
      <c r="D134" s="12">
        <f>'2'!E136</f>
        <v>2</v>
      </c>
      <c r="E134" s="12">
        <f>'3'!E136</f>
        <v>3</v>
      </c>
      <c r="F134" s="12">
        <f>'4'!E136</f>
        <v>3</v>
      </c>
      <c r="G134" s="12">
        <f>'5'!E136</f>
        <v>3</v>
      </c>
      <c r="H134" s="12">
        <f>'6'!E136</f>
        <v>3</v>
      </c>
      <c r="I134" s="12">
        <f>'7'!E136</f>
        <v>3</v>
      </c>
      <c r="J134" s="12">
        <f>'8'!E136</f>
        <v>3</v>
      </c>
      <c r="K134" s="12">
        <f>'9'!E136</f>
        <v>3</v>
      </c>
      <c r="L134" s="12">
        <f>'10'!E136</f>
        <v>3</v>
      </c>
      <c r="M134" s="12">
        <f>'11'!E136</f>
        <v>3</v>
      </c>
      <c r="N134" s="12">
        <f>'12'!E136</f>
        <v>3</v>
      </c>
      <c r="O134" s="12">
        <f>'13'!E136</f>
        <v>2</v>
      </c>
      <c r="P134" s="12">
        <f>'14'!E136</f>
        <v>3</v>
      </c>
      <c r="Q134" s="12">
        <f>'15'!E136</f>
        <v>3</v>
      </c>
      <c r="R134" s="12">
        <f>'16'!E136</f>
        <v>3</v>
      </c>
      <c r="S134" s="12">
        <f>'17'!E136</f>
        <v>3</v>
      </c>
      <c r="T134" s="12">
        <f>'18'!E136</f>
        <v>3</v>
      </c>
      <c r="U134" s="12">
        <f>'19'!E136</f>
        <v>2</v>
      </c>
      <c r="V134" s="12">
        <f>'20'!E136</f>
        <v>2</v>
      </c>
      <c r="W134" s="12" t="e">
        <f>#REF!</f>
        <v>#REF!</v>
      </c>
      <c r="X134" s="12" t="e">
        <f>#REF!</f>
        <v>#REF!</v>
      </c>
      <c r="Y134" s="12" t="e">
        <f>#REF!</f>
        <v>#REF!</v>
      </c>
      <c r="Z134" s="12" t="e">
        <f>#REF!</f>
        <v>#REF!</v>
      </c>
      <c r="AA134" s="12" t="e">
        <f>#REF!</f>
        <v>#REF!</v>
      </c>
      <c r="AB134" s="13">
        <f t="shared" si="17"/>
        <v>2.8</v>
      </c>
    </row>
    <row r="135" spans="1:28" s="15" customFormat="1" ht="25.8" customHeight="1" x14ac:dyDescent="0.2">
      <c r="A135" s="8" t="s">
        <v>79</v>
      </c>
      <c r="B135" s="31" t="str">
        <f>'1'!B137:C137</f>
        <v>Знает названия не менее 3-х крупных городов России</v>
      </c>
      <c r="C135" s="12">
        <f>'1'!E137</f>
        <v>3</v>
      </c>
      <c r="D135" s="12">
        <f>'2'!E137</f>
        <v>2</v>
      </c>
      <c r="E135" s="12">
        <f>'3'!E137</f>
        <v>2</v>
      </c>
      <c r="F135" s="12">
        <f>'4'!E137</f>
        <v>2</v>
      </c>
      <c r="G135" s="12">
        <f>'5'!E137</f>
        <v>3</v>
      </c>
      <c r="H135" s="12">
        <f>'6'!E137</f>
        <v>3</v>
      </c>
      <c r="I135" s="12">
        <f>'7'!E137</f>
        <v>2</v>
      </c>
      <c r="J135" s="12">
        <f>'8'!E137</f>
        <v>3</v>
      </c>
      <c r="K135" s="12">
        <f>'9'!E137</f>
        <v>3</v>
      </c>
      <c r="L135" s="12">
        <f>'10'!E137</f>
        <v>3</v>
      </c>
      <c r="M135" s="12">
        <f>'11'!E137</f>
        <v>3</v>
      </c>
      <c r="N135" s="12">
        <f>'12'!E137</f>
        <v>3</v>
      </c>
      <c r="O135" s="12">
        <f>'13'!E137</f>
        <v>2</v>
      </c>
      <c r="P135" s="12">
        <f>'14'!E137</f>
        <v>3</v>
      </c>
      <c r="Q135" s="12">
        <f>'15'!E137</f>
        <v>3</v>
      </c>
      <c r="R135" s="12">
        <f>'16'!E137</f>
        <v>3</v>
      </c>
      <c r="S135" s="12">
        <f>'17'!E137</f>
        <v>3</v>
      </c>
      <c r="T135" s="12">
        <f>'18'!E137</f>
        <v>3</v>
      </c>
      <c r="U135" s="12">
        <f>'19'!E137</f>
        <v>2</v>
      </c>
      <c r="V135" s="12">
        <f>'20'!E137</f>
        <v>2</v>
      </c>
      <c r="W135" s="12" t="e">
        <f>#REF!</f>
        <v>#REF!</v>
      </c>
      <c r="X135" s="12" t="e">
        <f>#REF!</f>
        <v>#REF!</v>
      </c>
      <c r="Y135" s="12" t="e">
        <f>#REF!</f>
        <v>#REF!</v>
      </c>
      <c r="Z135" s="12" t="e">
        <f>#REF!</f>
        <v>#REF!</v>
      </c>
      <c r="AA135" s="12" t="e">
        <f>#REF!</f>
        <v>#REF!</v>
      </c>
      <c r="AB135" s="13">
        <f t="shared" si="17"/>
        <v>2.65</v>
      </c>
    </row>
    <row r="136" spans="1:28" s="15" customFormat="1" ht="33" customHeight="1" x14ac:dyDescent="0.2">
      <c r="A136" s="8" t="s">
        <v>80</v>
      </c>
      <c r="B136" s="31" t="str">
        <f>'1'!B138:C138</f>
        <v>Знает название крупных не менее 3-х природных объектов России (рек, озер, гор, морей)</v>
      </c>
      <c r="C136" s="12">
        <f>'1'!E138</f>
        <v>3</v>
      </c>
      <c r="D136" s="12">
        <f>'2'!E138</f>
        <v>2</v>
      </c>
      <c r="E136" s="12">
        <f>'3'!E138</f>
        <v>2</v>
      </c>
      <c r="F136" s="12">
        <f>'4'!E138</f>
        <v>2</v>
      </c>
      <c r="G136" s="12">
        <f>'5'!E138</f>
        <v>2</v>
      </c>
      <c r="H136" s="12">
        <f>'6'!E138</f>
        <v>2</v>
      </c>
      <c r="I136" s="12">
        <f>'7'!E138</f>
        <v>2</v>
      </c>
      <c r="J136" s="12">
        <f>'8'!E138</f>
        <v>2</v>
      </c>
      <c r="K136" s="12">
        <f>'9'!E138</f>
        <v>2</v>
      </c>
      <c r="L136" s="12">
        <f>'10'!E138</f>
        <v>2</v>
      </c>
      <c r="M136" s="12">
        <f>'11'!E138</f>
        <v>2</v>
      </c>
      <c r="N136" s="12">
        <f>'12'!E138</f>
        <v>2</v>
      </c>
      <c r="O136" s="12">
        <f>'13'!E138</f>
        <v>2</v>
      </c>
      <c r="P136" s="12">
        <f>'14'!E138</f>
        <v>2</v>
      </c>
      <c r="Q136" s="12">
        <f>'15'!E138</f>
        <v>2</v>
      </c>
      <c r="R136" s="12">
        <f>'16'!E138</f>
        <v>2</v>
      </c>
      <c r="S136" s="12">
        <f>'17'!E138</f>
        <v>2</v>
      </c>
      <c r="T136" s="12">
        <f>'18'!E138</f>
        <v>2</v>
      </c>
      <c r="U136" s="12">
        <f>'19'!E138</f>
        <v>2</v>
      </c>
      <c r="V136" s="12">
        <f>'20'!E138</f>
        <v>2</v>
      </c>
      <c r="W136" s="12" t="e">
        <f>#REF!</f>
        <v>#REF!</v>
      </c>
      <c r="X136" s="12" t="e">
        <f>#REF!</f>
        <v>#REF!</v>
      </c>
      <c r="Y136" s="12" t="e">
        <f>#REF!</f>
        <v>#REF!</v>
      </c>
      <c r="Z136" s="12" t="e">
        <f>#REF!</f>
        <v>#REF!</v>
      </c>
      <c r="AA136" s="12" t="e">
        <f>#REF!</f>
        <v>#REF!</v>
      </c>
      <c r="AB136" s="13">
        <f t="shared" si="17"/>
        <v>2.0499999999999998</v>
      </c>
    </row>
    <row r="137" spans="1:28" s="15" customFormat="1" ht="25.2" customHeight="1" x14ac:dyDescent="0.2">
      <c r="A137" s="8" t="s">
        <v>81</v>
      </c>
      <c r="B137" s="31" t="str">
        <f>'1'!B139:C139</f>
        <v>Знает некоторые национальные обычаи и традиции своего народа</v>
      </c>
      <c r="C137" s="12">
        <f>'1'!E139</f>
        <v>3</v>
      </c>
      <c r="D137" s="12">
        <f>'2'!E139</f>
        <v>2</v>
      </c>
      <c r="E137" s="12">
        <f>'3'!E139</f>
        <v>2</v>
      </c>
      <c r="F137" s="12">
        <f>'4'!E139</f>
        <v>3</v>
      </c>
      <c r="G137" s="12">
        <f>'5'!E139</f>
        <v>3</v>
      </c>
      <c r="H137" s="12">
        <f>'6'!E139</f>
        <v>2</v>
      </c>
      <c r="I137" s="12">
        <f>'7'!E139</f>
        <v>2</v>
      </c>
      <c r="J137" s="12">
        <f>'8'!E139</f>
        <v>3</v>
      </c>
      <c r="K137" s="12">
        <f>'9'!E139</f>
        <v>3</v>
      </c>
      <c r="L137" s="12">
        <f>'10'!E139</f>
        <v>3</v>
      </c>
      <c r="M137" s="12">
        <f>'11'!E139</f>
        <v>2</v>
      </c>
      <c r="N137" s="12">
        <f>'12'!E139</f>
        <v>2</v>
      </c>
      <c r="O137" s="12">
        <f>'13'!E139</f>
        <v>2</v>
      </c>
      <c r="P137" s="12">
        <f>'14'!E139</f>
        <v>3</v>
      </c>
      <c r="Q137" s="12">
        <f>'15'!E139</f>
        <v>3</v>
      </c>
      <c r="R137" s="12">
        <f>'16'!E139</f>
        <v>3</v>
      </c>
      <c r="S137" s="12">
        <f>'17'!E139</f>
        <v>2</v>
      </c>
      <c r="T137" s="12">
        <f>'18'!E139</f>
        <v>3</v>
      </c>
      <c r="U137" s="12">
        <f>'19'!E139</f>
        <v>2</v>
      </c>
      <c r="V137" s="12">
        <f>'20'!E139</f>
        <v>2</v>
      </c>
      <c r="W137" s="12" t="e">
        <f>#REF!</f>
        <v>#REF!</v>
      </c>
      <c r="X137" s="12" t="e">
        <f>#REF!</f>
        <v>#REF!</v>
      </c>
      <c r="Y137" s="12" t="e">
        <f>#REF!</f>
        <v>#REF!</v>
      </c>
      <c r="Z137" s="12" t="e">
        <f>#REF!</f>
        <v>#REF!</v>
      </c>
      <c r="AA137" s="12" t="e">
        <f>#REF!</f>
        <v>#REF!</v>
      </c>
      <c r="AB137" s="13">
        <f t="shared" si="17"/>
        <v>2.5</v>
      </c>
    </row>
    <row r="138" spans="1:28" s="15" customFormat="1" ht="25.8" customHeight="1" x14ac:dyDescent="0.2">
      <c r="A138" s="8" t="s">
        <v>82</v>
      </c>
      <c r="B138" s="31" t="str">
        <f>'1'!B140:C140</f>
        <v>Знает некоторые национальные обычаи и традиции других народов</v>
      </c>
      <c r="C138" s="12">
        <f>'1'!E140</f>
        <v>2</v>
      </c>
      <c r="D138" s="12">
        <f>'2'!E140</f>
        <v>2</v>
      </c>
      <c r="E138" s="12">
        <f>'3'!E140</f>
        <v>2</v>
      </c>
      <c r="F138" s="12">
        <f>'4'!E140</f>
        <v>2</v>
      </c>
      <c r="G138" s="12">
        <f>'5'!E140</f>
        <v>3</v>
      </c>
      <c r="H138" s="12">
        <f>'6'!E140</f>
        <v>2</v>
      </c>
      <c r="I138" s="12">
        <f>'7'!E140</f>
        <v>2</v>
      </c>
      <c r="J138" s="12">
        <f>'8'!E140</f>
        <v>3</v>
      </c>
      <c r="K138" s="12">
        <f>'9'!E140</f>
        <v>3</v>
      </c>
      <c r="L138" s="12">
        <f>'10'!E140</f>
        <v>3</v>
      </c>
      <c r="M138" s="12">
        <f>'11'!E140</f>
        <v>2</v>
      </c>
      <c r="N138" s="12">
        <f>'12'!E140</f>
        <v>2</v>
      </c>
      <c r="O138" s="12">
        <f>'13'!E140</f>
        <v>2</v>
      </c>
      <c r="P138" s="12">
        <f>'14'!E140</f>
        <v>3</v>
      </c>
      <c r="Q138" s="12">
        <f>'15'!E140</f>
        <v>3</v>
      </c>
      <c r="R138" s="12">
        <f>'16'!E140</f>
        <v>3</v>
      </c>
      <c r="S138" s="12">
        <f>'17'!E140</f>
        <v>2</v>
      </c>
      <c r="T138" s="12">
        <f>'18'!E140</f>
        <v>3</v>
      </c>
      <c r="U138" s="12">
        <f>'19'!E140</f>
        <v>2</v>
      </c>
      <c r="V138" s="12">
        <f>'20'!E140</f>
        <v>2</v>
      </c>
      <c r="W138" s="12" t="e">
        <f>#REF!</f>
        <v>#REF!</v>
      </c>
      <c r="X138" s="12" t="e">
        <f>#REF!</f>
        <v>#REF!</v>
      </c>
      <c r="Y138" s="12" t="e">
        <f>#REF!</f>
        <v>#REF!</v>
      </c>
      <c r="Z138" s="12" t="e">
        <f>#REF!</f>
        <v>#REF!</v>
      </c>
      <c r="AA138" s="12" t="e">
        <f>#REF!</f>
        <v>#REF!</v>
      </c>
      <c r="AB138" s="13">
        <f t="shared" si="17"/>
        <v>2.4</v>
      </c>
    </row>
    <row r="139" spans="1:28" s="15" customFormat="1" ht="25.8" customHeight="1" x14ac:dyDescent="0.2">
      <c r="A139" s="8" t="s">
        <v>83</v>
      </c>
      <c r="B139" s="31" t="str">
        <f>'1'!B141:C141</f>
        <v>Узнает по прочитанному взрослым отрывку произведение детской литературы</v>
      </c>
      <c r="C139" s="12">
        <f>'1'!E141</f>
        <v>2</v>
      </c>
      <c r="D139" s="12">
        <f>'2'!E141</f>
        <v>2</v>
      </c>
      <c r="E139" s="12">
        <f>'3'!E141</f>
        <v>3</v>
      </c>
      <c r="F139" s="12">
        <f>'4'!E141</f>
        <v>2</v>
      </c>
      <c r="G139" s="12">
        <f>'5'!E141</f>
        <v>2</v>
      </c>
      <c r="H139" s="12">
        <f>'6'!E141</f>
        <v>2</v>
      </c>
      <c r="I139" s="12">
        <f>'7'!E141</f>
        <v>2</v>
      </c>
      <c r="J139" s="12">
        <f>'8'!E141</f>
        <v>3</v>
      </c>
      <c r="K139" s="12">
        <f>'9'!E141</f>
        <v>3</v>
      </c>
      <c r="L139" s="12">
        <f>'10'!E141</f>
        <v>3</v>
      </c>
      <c r="M139" s="12">
        <f>'11'!E141</f>
        <v>3</v>
      </c>
      <c r="N139" s="12">
        <f>'12'!E141</f>
        <v>2</v>
      </c>
      <c r="O139" s="12">
        <f>'13'!E141</f>
        <v>2</v>
      </c>
      <c r="P139" s="12">
        <f>'14'!E141</f>
        <v>3</v>
      </c>
      <c r="Q139" s="12">
        <f>'15'!E141</f>
        <v>3</v>
      </c>
      <c r="R139" s="12">
        <f>'16'!E141</f>
        <v>3</v>
      </c>
      <c r="S139" s="12">
        <f>'17'!E141</f>
        <v>3</v>
      </c>
      <c r="T139" s="12">
        <f>'18'!E141</f>
        <v>3</v>
      </c>
      <c r="U139" s="12">
        <f>'19'!E141</f>
        <v>2</v>
      </c>
      <c r="V139" s="12">
        <f>'20'!E141</f>
        <v>2</v>
      </c>
      <c r="W139" s="12" t="e">
        <f>#REF!</f>
        <v>#REF!</v>
      </c>
      <c r="X139" s="12" t="e">
        <f>#REF!</f>
        <v>#REF!</v>
      </c>
      <c r="Y139" s="12" t="e">
        <f>#REF!</f>
        <v>#REF!</v>
      </c>
      <c r="Z139" s="12" t="e">
        <f>#REF!</f>
        <v>#REF!</v>
      </c>
      <c r="AA139" s="12" t="e">
        <f>#REF!</f>
        <v>#REF!</v>
      </c>
      <c r="AB139" s="13">
        <f t="shared" si="17"/>
        <v>2.5</v>
      </c>
    </row>
    <row r="140" spans="1:28" s="15" customFormat="1" ht="22.2" customHeight="1" x14ac:dyDescent="0.2">
      <c r="A140" s="8" t="s">
        <v>84</v>
      </c>
      <c r="B140" s="31" t="str">
        <f>'1'!B142:C142</f>
        <v>Знает имена известных детских писателей и поэтов</v>
      </c>
      <c r="C140" s="12">
        <f>'1'!E142</f>
        <v>3</v>
      </c>
      <c r="D140" s="12">
        <f>'2'!E142</f>
        <v>2</v>
      </c>
      <c r="E140" s="12">
        <f>'3'!E142</f>
        <v>2</v>
      </c>
      <c r="F140" s="12">
        <f>'4'!E142</f>
        <v>2</v>
      </c>
      <c r="G140" s="12">
        <f>'5'!E142</f>
        <v>2</v>
      </c>
      <c r="H140" s="12">
        <f>'6'!E142</f>
        <v>2</v>
      </c>
      <c r="I140" s="12">
        <f>'7'!E142</f>
        <v>2</v>
      </c>
      <c r="J140" s="12">
        <f>'8'!E142</f>
        <v>3</v>
      </c>
      <c r="K140" s="12">
        <f>'9'!E142</f>
        <v>3</v>
      </c>
      <c r="L140" s="12">
        <f>'10'!E142</f>
        <v>3</v>
      </c>
      <c r="M140" s="12">
        <f>'11'!E142</f>
        <v>2</v>
      </c>
      <c r="N140" s="12">
        <f>'12'!E142</f>
        <v>2</v>
      </c>
      <c r="O140" s="12">
        <f>'13'!E142</f>
        <v>2</v>
      </c>
      <c r="P140" s="12">
        <f>'14'!E142</f>
        <v>3</v>
      </c>
      <c r="Q140" s="12">
        <f>'15'!E142</f>
        <v>2</v>
      </c>
      <c r="R140" s="12">
        <f>'16'!E142</f>
        <v>3</v>
      </c>
      <c r="S140" s="12">
        <f>'17'!E142</f>
        <v>2</v>
      </c>
      <c r="T140" s="12">
        <f>'18'!E142</f>
        <v>3</v>
      </c>
      <c r="U140" s="12">
        <f>'19'!E142</f>
        <v>2</v>
      </c>
      <c r="V140" s="12">
        <f>'20'!E142</f>
        <v>2</v>
      </c>
      <c r="W140" s="12" t="e">
        <f>#REF!</f>
        <v>#REF!</v>
      </c>
      <c r="X140" s="12" t="e">
        <f>#REF!</f>
        <v>#REF!</v>
      </c>
      <c r="Y140" s="12" t="e">
        <f>#REF!</f>
        <v>#REF!</v>
      </c>
      <c r="Z140" s="12" t="e">
        <f>#REF!</f>
        <v>#REF!</v>
      </c>
      <c r="AA140" s="12" t="e">
        <f>#REF!</f>
        <v>#REF!</v>
      </c>
      <c r="AB140" s="13">
        <f t="shared" si="17"/>
        <v>2.35</v>
      </c>
    </row>
    <row r="141" spans="1:28" s="15" customFormat="1" ht="58.2" customHeight="1" x14ac:dyDescent="0.2">
      <c r="A141" s="8" t="s">
        <v>85</v>
      </c>
      <c r="B141" s="31" t="str">
        <f>'1'!B143:C143</f>
        <v>Интересуется произведениями поэтического и музыкального фольклора, декоративно-прикладного искусства Урала, художественных произведений уральских авторов для детей</v>
      </c>
      <c r="C141" s="12">
        <f>'1'!E143</f>
        <v>2</v>
      </c>
      <c r="D141" s="12">
        <f>'2'!E143</f>
        <v>2</v>
      </c>
      <c r="E141" s="12">
        <f>'3'!E143</f>
        <v>2</v>
      </c>
      <c r="F141" s="12">
        <f>'4'!E143</f>
        <v>3</v>
      </c>
      <c r="G141" s="12">
        <f>'5'!E143</f>
        <v>2</v>
      </c>
      <c r="H141" s="12">
        <f>'6'!E143</f>
        <v>2</v>
      </c>
      <c r="I141" s="12">
        <f>'7'!E143</f>
        <v>2</v>
      </c>
      <c r="J141" s="12">
        <f>'8'!E143</f>
        <v>3</v>
      </c>
      <c r="K141" s="12">
        <f>'9'!E143</f>
        <v>3</v>
      </c>
      <c r="L141" s="12">
        <f>'10'!E143</f>
        <v>3</v>
      </c>
      <c r="M141" s="12">
        <f>'11'!E143</f>
        <v>2</v>
      </c>
      <c r="N141" s="12">
        <f>'12'!E143</f>
        <v>2</v>
      </c>
      <c r="O141" s="12">
        <f>'13'!E143</f>
        <v>2</v>
      </c>
      <c r="P141" s="12">
        <f>'14'!E143</f>
        <v>3</v>
      </c>
      <c r="Q141" s="12">
        <f>'15'!E143</f>
        <v>3</v>
      </c>
      <c r="R141" s="12">
        <f>'16'!E143</f>
        <v>3</v>
      </c>
      <c r="S141" s="12">
        <f>'17'!E143</f>
        <v>2</v>
      </c>
      <c r="T141" s="12">
        <f>'18'!E143</f>
        <v>3</v>
      </c>
      <c r="U141" s="12">
        <f>'19'!E143</f>
        <v>2</v>
      </c>
      <c r="V141" s="12">
        <f>'20'!E143</f>
        <v>2</v>
      </c>
      <c r="W141" s="12" t="e">
        <f>#REF!</f>
        <v>#REF!</v>
      </c>
      <c r="X141" s="12" t="e">
        <f>#REF!</f>
        <v>#REF!</v>
      </c>
      <c r="Y141" s="12" t="e">
        <f>#REF!</f>
        <v>#REF!</v>
      </c>
      <c r="Z141" s="12" t="e">
        <f>#REF!</f>
        <v>#REF!</v>
      </c>
      <c r="AA141" s="12" t="e">
        <f>#REF!</f>
        <v>#REF!</v>
      </c>
      <c r="AB141" s="13">
        <f t="shared" si="17"/>
        <v>2.4</v>
      </c>
    </row>
    <row r="142" spans="1:28" s="15" customFormat="1" ht="32.4" customHeight="1" x14ac:dyDescent="0.2">
      <c r="A142" s="8" t="s">
        <v>86</v>
      </c>
      <c r="B142" s="31" t="str">
        <f>'1'!B144:C144</f>
        <v>Знает материалы и инструменты для изобразительного творчества и их особенности</v>
      </c>
      <c r="C142" s="12">
        <f>'1'!E144</f>
        <v>3</v>
      </c>
      <c r="D142" s="12">
        <f>'2'!E144</f>
        <v>2</v>
      </c>
      <c r="E142" s="12">
        <f>'3'!E144</f>
        <v>3</v>
      </c>
      <c r="F142" s="12">
        <f>'4'!E144</f>
        <v>3</v>
      </c>
      <c r="G142" s="12">
        <f>'5'!E144</f>
        <v>3</v>
      </c>
      <c r="H142" s="12">
        <f>'6'!E144</f>
        <v>2</v>
      </c>
      <c r="I142" s="12">
        <f>'7'!E144</f>
        <v>3</v>
      </c>
      <c r="J142" s="12">
        <f>'8'!E144</f>
        <v>3</v>
      </c>
      <c r="K142" s="12">
        <f>'9'!E144</f>
        <v>3</v>
      </c>
      <c r="L142" s="12">
        <f>'10'!E144</f>
        <v>3</v>
      </c>
      <c r="M142" s="12">
        <f>'11'!E144</f>
        <v>3</v>
      </c>
      <c r="N142" s="12">
        <f>'12'!E144</f>
        <v>2</v>
      </c>
      <c r="O142" s="12">
        <f>'13'!E144</f>
        <v>2</v>
      </c>
      <c r="P142" s="12">
        <f>'14'!E144</f>
        <v>3</v>
      </c>
      <c r="Q142" s="12">
        <f>'15'!E144</f>
        <v>3</v>
      </c>
      <c r="R142" s="12">
        <f>'16'!E144</f>
        <v>3</v>
      </c>
      <c r="S142" s="12">
        <f>'17'!E144</f>
        <v>2</v>
      </c>
      <c r="T142" s="12">
        <f>'18'!E144</f>
        <v>3</v>
      </c>
      <c r="U142" s="12">
        <f>'19'!E144</f>
        <v>2</v>
      </c>
      <c r="V142" s="12">
        <f>'20'!E144</f>
        <v>2</v>
      </c>
      <c r="W142" s="12" t="e">
        <f>#REF!</f>
        <v>#REF!</v>
      </c>
      <c r="X142" s="12" t="e">
        <f>#REF!</f>
        <v>#REF!</v>
      </c>
      <c r="Y142" s="12" t="e">
        <f>#REF!</f>
        <v>#REF!</v>
      </c>
      <c r="Z142" s="12" t="e">
        <f>#REF!</f>
        <v>#REF!</v>
      </c>
      <c r="AA142" s="12" t="e">
        <f>#REF!</f>
        <v>#REF!</v>
      </c>
      <c r="AB142" s="13">
        <f t="shared" si="17"/>
        <v>2.65</v>
      </c>
    </row>
    <row r="143" spans="1:28" s="15" customFormat="1" ht="26.4" customHeight="1" x14ac:dyDescent="0.2">
      <c r="A143" s="8" t="s">
        <v>184</v>
      </c>
      <c r="B143" s="31" t="str">
        <f>'1'!B145:C145</f>
        <v xml:space="preserve">Знает и различает основные жанры изобразительного искусства </v>
      </c>
      <c r="C143" s="12">
        <f>'1'!E145</f>
        <v>2</v>
      </c>
      <c r="D143" s="12">
        <f>'2'!E145</f>
        <v>2</v>
      </c>
      <c r="E143" s="12">
        <f>'3'!E145</f>
        <v>2</v>
      </c>
      <c r="F143" s="12">
        <f>'4'!E145</f>
        <v>3</v>
      </c>
      <c r="G143" s="12">
        <f>'5'!E145</f>
        <v>2</v>
      </c>
      <c r="H143" s="12">
        <f>'6'!E145</f>
        <v>2</v>
      </c>
      <c r="I143" s="12">
        <f>'7'!E145</f>
        <v>3</v>
      </c>
      <c r="J143" s="12">
        <f>'8'!E145</f>
        <v>3</v>
      </c>
      <c r="K143" s="12">
        <f>'9'!E145</f>
        <v>3</v>
      </c>
      <c r="L143" s="12">
        <f>'10'!E145</f>
        <v>3</v>
      </c>
      <c r="M143" s="12">
        <f>'11'!E145</f>
        <v>2</v>
      </c>
      <c r="N143" s="12">
        <f>'12'!E145</f>
        <v>2</v>
      </c>
      <c r="O143" s="12">
        <f>'13'!E145</f>
        <v>2</v>
      </c>
      <c r="P143" s="12">
        <f>'14'!E145</f>
        <v>3</v>
      </c>
      <c r="Q143" s="12">
        <f>'15'!E145</f>
        <v>3</v>
      </c>
      <c r="R143" s="12">
        <f>'16'!E145</f>
        <v>3</v>
      </c>
      <c r="S143" s="12">
        <f>'17'!E145</f>
        <v>2</v>
      </c>
      <c r="T143" s="12">
        <f>'18'!E145</f>
        <v>3</v>
      </c>
      <c r="U143" s="12">
        <f>'19'!E145</f>
        <v>2</v>
      </c>
      <c r="V143" s="12">
        <f>'20'!E145</f>
        <v>2</v>
      </c>
      <c r="W143" s="12" t="e">
        <f>#REF!</f>
        <v>#REF!</v>
      </c>
      <c r="X143" s="12" t="e">
        <f>#REF!</f>
        <v>#REF!</v>
      </c>
      <c r="Y143" s="12" t="e">
        <f>#REF!</f>
        <v>#REF!</v>
      </c>
      <c r="Z143" s="12" t="e">
        <f>#REF!</f>
        <v>#REF!</v>
      </c>
      <c r="AA143" s="12" t="e">
        <f>#REF!</f>
        <v>#REF!</v>
      </c>
      <c r="AB143" s="13">
        <f t="shared" si="17"/>
        <v>2.4500000000000002</v>
      </c>
    </row>
    <row r="144" spans="1:28" s="15" customFormat="1" ht="27" customHeight="1" x14ac:dyDescent="0.2">
      <c r="A144" s="8" t="s">
        <v>185</v>
      </c>
      <c r="B144" s="31" t="str">
        <f>'1'!B146:C146</f>
        <v>Знает имена некоторых известных художников, скульпторов</v>
      </c>
      <c r="C144" s="12">
        <f>'1'!E146</f>
        <v>2</v>
      </c>
      <c r="D144" s="12">
        <f>'2'!E146</f>
        <v>2</v>
      </c>
      <c r="E144" s="12">
        <f>'3'!E146</f>
        <v>2</v>
      </c>
      <c r="F144" s="12">
        <f>'4'!E146</f>
        <v>2</v>
      </c>
      <c r="G144" s="12">
        <f>'5'!E146</f>
        <v>2</v>
      </c>
      <c r="H144" s="12">
        <f>'6'!E146</f>
        <v>2</v>
      </c>
      <c r="I144" s="12">
        <f>'7'!E146</f>
        <v>2</v>
      </c>
      <c r="J144" s="12">
        <f>'8'!E146</f>
        <v>2</v>
      </c>
      <c r="K144" s="12">
        <f>'9'!E146</f>
        <v>2</v>
      </c>
      <c r="L144" s="12">
        <f>'10'!E146</f>
        <v>2</v>
      </c>
      <c r="M144" s="12">
        <f>'11'!E146</f>
        <v>2</v>
      </c>
      <c r="N144" s="12">
        <f>'12'!E146</f>
        <v>2</v>
      </c>
      <c r="O144" s="12">
        <f>'13'!E146</f>
        <v>2</v>
      </c>
      <c r="P144" s="12">
        <f>'14'!E146</f>
        <v>2</v>
      </c>
      <c r="Q144" s="12">
        <f>'15'!E146</f>
        <v>2</v>
      </c>
      <c r="R144" s="12">
        <f>'16'!E146</f>
        <v>2</v>
      </c>
      <c r="S144" s="12">
        <f>'17'!E146</f>
        <v>2</v>
      </c>
      <c r="T144" s="12">
        <f>'18'!E146</f>
        <v>2</v>
      </c>
      <c r="U144" s="12">
        <f>'19'!E146</f>
        <v>2</v>
      </c>
      <c r="V144" s="12">
        <f>'20'!E146</f>
        <v>2</v>
      </c>
      <c r="W144" s="12" t="e">
        <f>#REF!</f>
        <v>#REF!</v>
      </c>
      <c r="X144" s="12" t="e">
        <f>#REF!</f>
        <v>#REF!</v>
      </c>
      <c r="Y144" s="12" t="e">
        <f>#REF!</f>
        <v>#REF!</v>
      </c>
      <c r="Z144" s="12" t="e">
        <f>#REF!</f>
        <v>#REF!</v>
      </c>
      <c r="AA144" s="12" t="e">
        <f>#REF!</f>
        <v>#REF!</v>
      </c>
      <c r="AB144" s="13">
        <f t="shared" si="17"/>
        <v>2</v>
      </c>
    </row>
    <row r="145" spans="1:28" s="15" customFormat="1" ht="37.200000000000003" customHeight="1" x14ac:dyDescent="0.2">
      <c r="A145" s="8" t="s">
        <v>186</v>
      </c>
      <c r="B145" s="31" t="str">
        <f>'1'!B147:C147</f>
        <v>Положительно высказывается о представителях разных этносов, толерантно относится к детям других национальностей</v>
      </c>
      <c r="C145" s="12">
        <f>'1'!E147</f>
        <v>2</v>
      </c>
      <c r="D145" s="12">
        <f>'2'!E147</f>
        <v>2</v>
      </c>
      <c r="E145" s="12">
        <f>'3'!E147</f>
        <v>2</v>
      </c>
      <c r="F145" s="12">
        <f>'4'!E147</f>
        <v>2</v>
      </c>
      <c r="G145" s="12">
        <f>'5'!E147</f>
        <v>2</v>
      </c>
      <c r="H145" s="12">
        <f>'6'!E147</f>
        <v>2</v>
      </c>
      <c r="I145" s="12">
        <f>'7'!E147</f>
        <v>3</v>
      </c>
      <c r="J145" s="12">
        <f>'8'!E147</f>
        <v>3</v>
      </c>
      <c r="K145" s="12">
        <f>'9'!E147</f>
        <v>3</v>
      </c>
      <c r="L145" s="12">
        <f>'10'!E147</f>
        <v>3</v>
      </c>
      <c r="M145" s="12">
        <f>'11'!E147</f>
        <v>2</v>
      </c>
      <c r="N145" s="12">
        <f>'12'!E147</f>
        <v>2</v>
      </c>
      <c r="O145" s="12">
        <f>'13'!E147</f>
        <v>2</v>
      </c>
      <c r="P145" s="12">
        <f>'14'!E147</f>
        <v>3</v>
      </c>
      <c r="Q145" s="12">
        <f>'15'!E147</f>
        <v>3</v>
      </c>
      <c r="R145" s="12">
        <f>'16'!E147</f>
        <v>3</v>
      </c>
      <c r="S145" s="12">
        <f>'17'!E147</f>
        <v>2</v>
      </c>
      <c r="T145" s="12">
        <f>'18'!E147</f>
        <v>3</v>
      </c>
      <c r="U145" s="12">
        <f>'19'!E147</f>
        <v>2</v>
      </c>
      <c r="V145" s="12">
        <f>'20'!E147</f>
        <v>2</v>
      </c>
      <c r="W145" s="12" t="e">
        <f>#REF!</f>
        <v>#REF!</v>
      </c>
      <c r="X145" s="12" t="e">
        <f>#REF!</f>
        <v>#REF!</v>
      </c>
      <c r="Y145" s="12" t="e">
        <f>#REF!</f>
        <v>#REF!</v>
      </c>
      <c r="Z145" s="12" t="e">
        <f>#REF!</f>
        <v>#REF!</v>
      </c>
      <c r="AA145" s="12" t="e">
        <f>#REF!</f>
        <v>#REF!</v>
      </c>
      <c r="AB145" s="13">
        <f t="shared" si="17"/>
        <v>2.4</v>
      </c>
    </row>
    <row r="146" spans="1:28" s="15" customFormat="1" ht="36" customHeight="1" x14ac:dyDescent="0.2">
      <c r="A146" s="8" t="s">
        <v>187</v>
      </c>
      <c r="B146" s="31" t="str">
        <f>'1'!B148:C148</f>
        <v>Интересуется художественно-эстетической стороной жизни человека на Урале в прошлом и настоящем</v>
      </c>
      <c r="C146" s="12">
        <f>'1'!E148</f>
        <v>2</v>
      </c>
      <c r="D146" s="12">
        <f>'2'!E148</f>
        <v>2</v>
      </c>
      <c r="E146" s="12">
        <f>'3'!E148</f>
        <v>2</v>
      </c>
      <c r="F146" s="12">
        <f>'4'!E148</f>
        <v>3</v>
      </c>
      <c r="G146" s="12">
        <f>'5'!E148</f>
        <v>2</v>
      </c>
      <c r="H146" s="12">
        <f>'6'!E148</f>
        <v>2</v>
      </c>
      <c r="I146" s="12">
        <f>'7'!E148</f>
        <v>3</v>
      </c>
      <c r="J146" s="12">
        <f>'8'!E148</f>
        <v>3</v>
      </c>
      <c r="K146" s="12">
        <f>'9'!E148</f>
        <v>3</v>
      </c>
      <c r="L146" s="12">
        <f>'10'!E148</f>
        <v>3</v>
      </c>
      <c r="M146" s="12">
        <f>'11'!E148</f>
        <v>2</v>
      </c>
      <c r="N146" s="12">
        <f>'12'!E148</f>
        <v>2</v>
      </c>
      <c r="O146" s="12">
        <f>'13'!E148</f>
        <v>2</v>
      </c>
      <c r="P146" s="12">
        <f>'14'!E148</f>
        <v>3</v>
      </c>
      <c r="Q146" s="12">
        <f>'15'!E148</f>
        <v>3</v>
      </c>
      <c r="R146" s="12">
        <f>'16'!E148</f>
        <v>3</v>
      </c>
      <c r="S146" s="12">
        <f>'17'!E148</f>
        <v>2</v>
      </c>
      <c r="T146" s="12">
        <f>'18'!E148</f>
        <v>3</v>
      </c>
      <c r="U146" s="12">
        <f>'19'!E148</f>
        <v>2</v>
      </c>
      <c r="V146" s="12">
        <f>'20'!E148</f>
        <v>2</v>
      </c>
      <c r="W146" s="12" t="e">
        <f>#REF!</f>
        <v>#REF!</v>
      </c>
      <c r="X146" s="12" t="e">
        <f>#REF!</f>
        <v>#REF!</v>
      </c>
      <c r="Y146" s="12" t="e">
        <f>#REF!</f>
        <v>#REF!</v>
      </c>
      <c r="Z146" s="12" t="e">
        <f>#REF!</f>
        <v>#REF!</v>
      </c>
      <c r="AA146" s="12" t="e">
        <f>#REF!</f>
        <v>#REF!</v>
      </c>
      <c r="AB146" s="13">
        <f t="shared" si="17"/>
        <v>2.4500000000000002</v>
      </c>
    </row>
    <row r="147" spans="1:28" s="15" customFormat="1" ht="27" customHeight="1" x14ac:dyDescent="0.2">
      <c r="A147" s="8" t="s">
        <v>188</v>
      </c>
      <c r="B147" s="31" t="str">
        <f>'1'!B149:C149</f>
        <v xml:space="preserve">Различает условную и реальную ситуации в трудовой и творческой деятельности </v>
      </c>
      <c r="C147" s="12">
        <f>'1'!E149</f>
        <v>2</v>
      </c>
      <c r="D147" s="12">
        <f>'2'!E149</f>
        <v>2</v>
      </c>
      <c r="E147" s="12">
        <f>'3'!E149</f>
        <v>2</v>
      </c>
      <c r="F147" s="12">
        <f>'4'!E149</f>
        <v>3</v>
      </c>
      <c r="G147" s="12">
        <f>'5'!E149</f>
        <v>2</v>
      </c>
      <c r="H147" s="12">
        <f>'6'!E149</f>
        <v>2</v>
      </c>
      <c r="I147" s="12">
        <f>'7'!E149</f>
        <v>3</v>
      </c>
      <c r="J147" s="12">
        <f>'8'!E149</f>
        <v>3</v>
      </c>
      <c r="K147" s="12">
        <f>'9'!E149</f>
        <v>3</v>
      </c>
      <c r="L147" s="12">
        <f>'10'!E149</f>
        <v>3</v>
      </c>
      <c r="M147" s="12">
        <f>'11'!E149</f>
        <v>2</v>
      </c>
      <c r="N147" s="12">
        <f>'12'!E149</f>
        <v>2</v>
      </c>
      <c r="O147" s="12">
        <f>'13'!E149</f>
        <v>2</v>
      </c>
      <c r="P147" s="12">
        <f>'14'!E149</f>
        <v>3</v>
      </c>
      <c r="Q147" s="12">
        <f>'15'!E149</f>
        <v>3</v>
      </c>
      <c r="R147" s="12">
        <f>'16'!E149</f>
        <v>3</v>
      </c>
      <c r="S147" s="12">
        <f>'17'!E149</f>
        <v>2</v>
      </c>
      <c r="T147" s="12">
        <f>'18'!E149</f>
        <v>3</v>
      </c>
      <c r="U147" s="12">
        <f>'19'!E149</f>
        <v>2</v>
      </c>
      <c r="V147" s="12">
        <f>'20'!E149</f>
        <v>2</v>
      </c>
      <c r="W147" s="12" t="e">
        <f>#REF!</f>
        <v>#REF!</v>
      </c>
      <c r="X147" s="12" t="e">
        <f>#REF!</f>
        <v>#REF!</v>
      </c>
      <c r="Y147" s="12" t="e">
        <f>#REF!</f>
        <v>#REF!</v>
      </c>
      <c r="Z147" s="12" t="e">
        <f>#REF!</f>
        <v>#REF!</v>
      </c>
      <c r="AA147" s="12" t="e">
        <f>#REF!</f>
        <v>#REF!</v>
      </c>
      <c r="AB147" s="13">
        <f t="shared" si="17"/>
        <v>2.4500000000000002</v>
      </c>
    </row>
    <row r="148" spans="1:28" s="15" customFormat="1" ht="34.200000000000003" customHeight="1" x14ac:dyDescent="0.2">
      <c r="A148" s="8" t="s">
        <v>189</v>
      </c>
      <c r="B148" s="31" t="str">
        <f>'1'!B150:C150</f>
        <v>Расширяет собственный продуктивный и творческий опыт за счет удовлетворения потребности в новых знаниях</v>
      </c>
      <c r="C148" s="12">
        <f>'1'!E150</f>
        <v>3</v>
      </c>
      <c r="D148" s="12">
        <f>'2'!E150</f>
        <v>2</v>
      </c>
      <c r="E148" s="12">
        <f>'3'!E150</f>
        <v>2</v>
      </c>
      <c r="F148" s="12">
        <f>'4'!E150</f>
        <v>3</v>
      </c>
      <c r="G148" s="12">
        <f>'5'!E150</f>
        <v>2</v>
      </c>
      <c r="H148" s="12">
        <f>'6'!E150</f>
        <v>2</v>
      </c>
      <c r="I148" s="12">
        <f>'7'!E150</f>
        <v>2</v>
      </c>
      <c r="J148" s="12">
        <f>'8'!E150</f>
        <v>3</v>
      </c>
      <c r="K148" s="12">
        <f>'9'!E150</f>
        <v>3</v>
      </c>
      <c r="L148" s="12">
        <f>'10'!E150</f>
        <v>3</v>
      </c>
      <c r="M148" s="12">
        <f>'11'!E150</f>
        <v>2</v>
      </c>
      <c r="N148" s="12">
        <f>'12'!E150</f>
        <v>2</v>
      </c>
      <c r="O148" s="12">
        <f>'13'!E150</f>
        <v>2</v>
      </c>
      <c r="P148" s="12">
        <f>'14'!E150</f>
        <v>3</v>
      </c>
      <c r="Q148" s="12">
        <f>'15'!E150</f>
        <v>3</v>
      </c>
      <c r="R148" s="12">
        <f>'16'!E150</f>
        <v>3</v>
      </c>
      <c r="S148" s="12">
        <f>'17'!E150</f>
        <v>2</v>
      </c>
      <c r="T148" s="12">
        <f>'18'!E150</f>
        <v>3</v>
      </c>
      <c r="U148" s="12">
        <f>'19'!E150</f>
        <v>2</v>
      </c>
      <c r="V148" s="12">
        <f>'20'!E150</f>
        <v>2</v>
      </c>
      <c r="W148" s="12" t="e">
        <f>#REF!</f>
        <v>#REF!</v>
      </c>
      <c r="X148" s="12" t="e">
        <f>#REF!</f>
        <v>#REF!</v>
      </c>
      <c r="Y148" s="12" t="e">
        <f>#REF!</f>
        <v>#REF!</v>
      </c>
      <c r="Z148" s="12" t="e">
        <f>#REF!</f>
        <v>#REF!</v>
      </c>
      <c r="AA148" s="12" t="e">
        <f>#REF!</f>
        <v>#REF!</v>
      </c>
      <c r="AB148" s="13">
        <f t="shared" si="17"/>
        <v>2.4500000000000002</v>
      </c>
    </row>
    <row r="149" spans="1:28" s="15" customFormat="1" ht="47.4" customHeight="1" x14ac:dyDescent="0.2">
      <c r="A149" s="8" t="s">
        <v>190</v>
      </c>
      <c r="B149" s="31" t="str">
        <f>'1'!B151:C151</f>
        <v>Использует разнообразные источники получения информации для удовлетворения интересов, получения знаний и содержательного общения</v>
      </c>
      <c r="C149" s="12">
        <f>'1'!E151</f>
        <v>2</v>
      </c>
      <c r="D149" s="12">
        <f>'2'!E151</f>
        <v>2</v>
      </c>
      <c r="E149" s="12">
        <f>'3'!E151</f>
        <v>2</v>
      </c>
      <c r="F149" s="12">
        <f>'4'!E151</f>
        <v>3</v>
      </c>
      <c r="G149" s="12">
        <f>'5'!E151</f>
        <v>3</v>
      </c>
      <c r="H149" s="12">
        <f>'6'!E151</f>
        <v>2</v>
      </c>
      <c r="I149" s="12">
        <f>'7'!E151</f>
        <v>3</v>
      </c>
      <c r="J149" s="12">
        <f>'8'!E151</f>
        <v>3</v>
      </c>
      <c r="K149" s="12">
        <f>'9'!E151</f>
        <v>3</v>
      </c>
      <c r="L149" s="12">
        <f>'10'!E151</f>
        <v>3</v>
      </c>
      <c r="M149" s="12">
        <f>'11'!E151</f>
        <v>3</v>
      </c>
      <c r="N149" s="12">
        <f>'12'!E151</f>
        <v>2</v>
      </c>
      <c r="O149" s="12">
        <f>'13'!E151</f>
        <v>2</v>
      </c>
      <c r="P149" s="12">
        <f>'14'!E151</f>
        <v>3</v>
      </c>
      <c r="Q149" s="12">
        <f>'15'!E151</f>
        <v>3</v>
      </c>
      <c r="R149" s="12">
        <f>'16'!E151</f>
        <v>3</v>
      </c>
      <c r="S149" s="12">
        <f>'17'!E151</f>
        <v>2</v>
      </c>
      <c r="T149" s="12">
        <f>'18'!E151</f>
        <v>3</v>
      </c>
      <c r="U149" s="12">
        <f>'19'!E151</f>
        <v>2</v>
      </c>
      <c r="V149" s="12">
        <f>'20'!E151</f>
        <v>2</v>
      </c>
      <c r="W149" s="12" t="e">
        <f>#REF!</f>
        <v>#REF!</v>
      </c>
      <c r="X149" s="12" t="e">
        <f>#REF!</f>
        <v>#REF!</v>
      </c>
      <c r="Y149" s="12" t="e">
        <f>#REF!</f>
        <v>#REF!</v>
      </c>
      <c r="Z149" s="12" t="e">
        <f>#REF!</f>
        <v>#REF!</v>
      </c>
      <c r="AA149" s="12" t="e">
        <f>#REF!</f>
        <v>#REF!</v>
      </c>
      <c r="AB149" s="13">
        <f t="shared" si="17"/>
        <v>2.5499999999999998</v>
      </c>
    </row>
    <row r="150" spans="1:28" s="15" customFormat="1" ht="13.05" customHeight="1" x14ac:dyDescent="0.2">
      <c r="A150" s="53" t="s">
        <v>8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</row>
    <row r="151" spans="1:28" s="15" customFormat="1" ht="13.05" customHeight="1" x14ac:dyDescent="0.2">
      <c r="A151" s="52" t="s">
        <v>1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</row>
    <row r="152" spans="1:28" s="15" customFormat="1" ht="13.05" customHeight="1" x14ac:dyDescent="0.2">
      <c r="A152" s="37" t="s">
        <v>3</v>
      </c>
      <c r="B152" s="37"/>
      <c r="C152" s="11">
        <f t="shared" ref="C152:AA152" si="18">AVERAGE(C153:C160)</f>
        <v>2.625</v>
      </c>
      <c r="D152" s="11">
        <f t="shared" si="18"/>
        <v>2</v>
      </c>
      <c r="E152" s="11">
        <f t="shared" si="18"/>
        <v>2.25</v>
      </c>
      <c r="F152" s="11">
        <f t="shared" si="18"/>
        <v>3</v>
      </c>
      <c r="G152" s="11">
        <f t="shared" si="18"/>
        <v>2</v>
      </c>
      <c r="H152" s="11">
        <f t="shared" si="18"/>
        <v>2.25</v>
      </c>
      <c r="I152" s="11">
        <f t="shared" si="18"/>
        <v>3</v>
      </c>
      <c r="J152" s="11">
        <f t="shared" si="18"/>
        <v>3</v>
      </c>
      <c r="K152" s="11">
        <f t="shared" si="18"/>
        <v>3</v>
      </c>
      <c r="L152" s="11">
        <f t="shared" si="18"/>
        <v>3</v>
      </c>
      <c r="M152" s="11">
        <f t="shared" si="18"/>
        <v>2</v>
      </c>
      <c r="N152" s="11">
        <f t="shared" si="18"/>
        <v>2.375</v>
      </c>
      <c r="O152" s="11">
        <f t="shared" si="18"/>
        <v>2.625</v>
      </c>
      <c r="P152" s="11">
        <f t="shared" si="18"/>
        <v>3</v>
      </c>
      <c r="Q152" s="11">
        <f t="shared" si="18"/>
        <v>2.75</v>
      </c>
      <c r="R152" s="11">
        <f t="shared" si="18"/>
        <v>3</v>
      </c>
      <c r="S152" s="11">
        <f t="shared" si="18"/>
        <v>3</v>
      </c>
      <c r="T152" s="11">
        <f t="shared" si="18"/>
        <v>3</v>
      </c>
      <c r="U152" s="11">
        <f t="shared" si="18"/>
        <v>2.125</v>
      </c>
      <c r="V152" s="11">
        <f t="shared" si="18"/>
        <v>2</v>
      </c>
      <c r="W152" s="11" t="e">
        <f t="shared" si="18"/>
        <v>#REF!</v>
      </c>
      <c r="X152" s="11" t="e">
        <f t="shared" si="18"/>
        <v>#REF!</v>
      </c>
      <c r="Y152" s="11" t="e">
        <f t="shared" si="18"/>
        <v>#REF!</v>
      </c>
      <c r="Z152" s="11" t="e">
        <f t="shared" si="18"/>
        <v>#REF!</v>
      </c>
      <c r="AA152" s="11" t="e">
        <f t="shared" si="18"/>
        <v>#REF!</v>
      </c>
      <c r="AB152" s="11">
        <f>AVERAGEIF(C153:AA160,"&gt;0")</f>
        <v>2.6</v>
      </c>
    </row>
    <row r="153" spans="1:28" s="15" customFormat="1" ht="23.4" customHeight="1" x14ac:dyDescent="0.2">
      <c r="A153" s="8" t="s">
        <v>9</v>
      </c>
      <c r="B153" s="9" t="str">
        <f>'1'!B155:C155</f>
        <v>Контролирует свои эмоции (гнев, радость)</v>
      </c>
      <c r="C153" s="12">
        <f>'1'!E155</f>
        <v>3</v>
      </c>
      <c r="D153" s="12">
        <f>'2'!E155</f>
        <v>2</v>
      </c>
      <c r="E153" s="12">
        <f>'3'!E155</f>
        <v>2</v>
      </c>
      <c r="F153" s="12">
        <f>'4'!E155</f>
        <v>3</v>
      </c>
      <c r="G153" s="12">
        <f>'5'!E155</f>
        <v>2</v>
      </c>
      <c r="H153" s="12">
        <f>'6'!E155</f>
        <v>3</v>
      </c>
      <c r="I153" s="12">
        <f>'7'!E155</f>
        <v>3</v>
      </c>
      <c r="J153" s="12">
        <f>'8'!E155</f>
        <v>3</v>
      </c>
      <c r="K153" s="12">
        <f>'9'!E155</f>
        <v>3</v>
      </c>
      <c r="L153" s="12">
        <f>'10'!E155</f>
        <v>3</v>
      </c>
      <c r="M153" s="12">
        <f>'11'!E155</f>
        <v>2</v>
      </c>
      <c r="N153" s="12">
        <f>'12'!E155</f>
        <v>3</v>
      </c>
      <c r="O153" s="12">
        <f>'13'!E155</f>
        <v>3</v>
      </c>
      <c r="P153" s="12">
        <f>'14'!E155</f>
        <v>3</v>
      </c>
      <c r="Q153" s="12">
        <f>'15'!E155</f>
        <v>3</v>
      </c>
      <c r="R153" s="12">
        <f>'16'!E155</f>
        <v>3</v>
      </c>
      <c r="S153" s="12">
        <f>'17'!E155</f>
        <v>3</v>
      </c>
      <c r="T153" s="12">
        <f>'18'!E155</f>
        <v>3</v>
      </c>
      <c r="U153" s="12">
        <f>'19'!E155</f>
        <v>3</v>
      </c>
      <c r="V153" s="12">
        <f>'20'!E155</f>
        <v>2</v>
      </c>
      <c r="W153" s="12" t="e">
        <f>#REF!</f>
        <v>#REF!</v>
      </c>
      <c r="X153" s="12" t="e">
        <f>#REF!</f>
        <v>#REF!</v>
      </c>
      <c r="Y153" s="12" t="e">
        <f>#REF!</f>
        <v>#REF!</v>
      </c>
      <c r="Z153" s="12" t="e">
        <f>#REF!</f>
        <v>#REF!</v>
      </c>
      <c r="AA153" s="12" t="e">
        <f>#REF!</f>
        <v>#REF!</v>
      </c>
      <c r="AB153" s="13">
        <f t="shared" ref="AB153:AB160" si="19">AVERAGEIF(C153:AA153,"&gt;0")</f>
        <v>2.75</v>
      </c>
    </row>
    <row r="154" spans="1:28" s="15" customFormat="1" ht="23.4" customHeight="1" x14ac:dyDescent="0.2">
      <c r="A154" s="8" t="s">
        <v>10</v>
      </c>
      <c r="B154" s="9" t="str">
        <f>'1'!B156:C156</f>
        <v>Проявляет доверие к поликультурному миру</v>
      </c>
      <c r="C154" s="12">
        <f>'1'!E156</f>
        <v>3</v>
      </c>
      <c r="D154" s="12">
        <f>'2'!E156</f>
        <v>2</v>
      </c>
      <c r="E154" s="12">
        <f>'3'!E156</f>
        <v>2</v>
      </c>
      <c r="F154" s="12">
        <f>'4'!E156</f>
        <v>3</v>
      </c>
      <c r="G154" s="12">
        <f>'5'!E156</f>
        <v>2</v>
      </c>
      <c r="H154" s="12">
        <f>'6'!E156</f>
        <v>2</v>
      </c>
      <c r="I154" s="12">
        <f>'7'!E156</f>
        <v>3</v>
      </c>
      <c r="J154" s="12">
        <f>'8'!E156</f>
        <v>3</v>
      </c>
      <c r="K154" s="12">
        <f>'9'!E156</f>
        <v>3</v>
      </c>
      <c r="L154" s="12">
        <f>'10'!E156</f>
        <v>3</v>
      </c>
      <c r="M154" s="12">
        <f>'11'!E156</f>
        <v>2</v>
      </c>
      <c r="N154" s="12">
        <f>'12'!E156</f>
        <v>2</v>
      </c>
      <c r="O154" s="12">
        <f>'13'!E156</f>
        <v>3</v>
      </c>
      <c r="P154" s="12">
        <f>'14'!E156</f>
        <v>3</v>
      </c>
      <c r="Q154" s="12">
        <f>'15'!E156</f>
        <v>3</v>
      </c>
      <c r="R154" s="12">
        <f>'16'!E156</f>
        <v>3</v>
      </c>
      <c r="S154" s="12">
        <f>'17'!E156</f>
        <v>3</v>
      </c>
      <c r="T154" s="12">
        <f>'18'!E156</f>
        <v>3</v>
      </c>
      <c r="U154" s="12">
        <f>'19'!E156</f>
        <v>2</v>
      </c>
      <c r="V154" s="12">
        <f>'20'!E156</f>
        <v>2</v>
      </c>
      <c r="W154" s="12" t="e">
        <f>#REF!</f>
        <v>#REF!</v>
      </c>
      <c r="X154" s="12" t="e">
        <f>#REF!</f>
        <v>#REF!</v>
      </c>
      <c r="Y154" s="12" t="e">
        <f>#REF!</f>
        <v>#REF!</v>
      </c>
      <c r="Z154" s="12" t="e">
        <f>#REF!</f>
        <v>#REF!</v>
      </c>
      <c r="AA154" s="12" t="e">
        <f>#REF!</f>
        <v>#REF!</v>
      </c>
      <c r="AB154" s="13">
        <f t="shared" si="19"/>
        <v>2.6</v>
      </c>
    </row>
    <row r="155" spans="1:28" s="15" customFormat="1" ht="22.2" customHeight="1" x14ac:dyDescent="0.2">
      <c r="A155" s="8" t="s">
        <v>11</v>
      </c>
      <c r="B155" s="9" t="str">
        <f>'1'!B157:C157</f>
        <v>Проявляет доверие к другим людям и самому себе</v>
      </c>
      <c r="C155" s="12">
        <f>'1'!E157</f>
        <v>3</v>
      </c>
      <c r="D155" s="12">
        <f>'2'!E157</f>
        <v>2</v>
      </c>
      <c r="E155" s="12">
        <f>'3'!E157</f>
        <v>3</v>
      </c>
      <c r="F155" s="12">
        <f>'4'!E157</f>
        <v>3</v>
      </c>
      <c r="G155" s="12">
        <f>'5'!E157</f>
        <v>2</v>
      </c>
      <c r="H155" s="12">
        <f>'6'!E157</f>
        <v>2</v>
      </c>
      <c r="I155" s="12">
        <f>'7'!E157</f>
        <v>3</v>
      </c>
      <c r="J155" s="12">
        <f>'8'!E157</f>
        <v>3</v>
      </c>
      <c r="K155" s="12">
        <f>'9'!E157</f>
        <v>3</v>
      </c>
      <c r="L155" s="12">
        <f>'10'!E157</f>
        <v>3</v>
      </c>
      <c r="M155" s="12">
        <f>'11'!E157</f>
        <v>2</v>
      </c>
      <c r="N155" s="12">
        <f>'12'!E157</f>
        <v>2</v>
      </c>
      <c r="O155" s="12">
        <f>'13'!E157</f>
        <v>3</v>
      </c>
      <c r="P155" s="12">
        <f>'14'!E157</f>
        <v>3</v>
      </c>
      <c r="Q155" s="12">
        <f>'15'!E157</f>
        <v>3</v>
      </c>
      <c r="R155" s="12">
        <f>'16'!E157</f>
        <v>3</v>
      </c>
      <c r="S155" s="12">
        <f>'17'!E157</f>
        <v>3</v>
      </c>
      <c r="T155" s="12">
        <f>'18'!E157</f>
        <v>3</v>
      </c>
      <c r="U155" s="12">
        <f>'19'!E157</f>
        <v>2</v>
      </c>
      <c r="V155" s="12">
        <f>'20'!E157</f>
        <v>2</v>
      </c>
      <c r="W155" s="12" t="e">
        <f>#REF!</f>
        <v>#REF!</v>
      </c>
      <c r="X155" s="12" t="e">
        <f>#REF!</f>
        <v>#REF!</v>
      </c>
      <c r="Y155" s="12" t="e">
        <f>#REF!</f>
        <v>#REF!</v>
      </c>
      <c r="Z155" s="12" t="e">
        <f>#REF!</f>
        <v>#REF!</v>
      </c>
      <c r="AA155" s="12" t="e">
        <f>#REF!</f>
        <v>#REF!</v>
      </c>
      <c r="AB155" s="13">
        <f t="shared" si="19"/>
        <v>2.65</v>
      </c>
    </row>
    <row r="156" spans="1:28" s="15" customFormat="1" ht="54" customHeight="1" x14ac:dyDescent="0.2">
      <c r="A156" s="8" t="s">
        <v>12</v>
      </c>
      <c r="B156" s="9" t="str">
        <f>'1'!B158:C158</f>
        <v>Активно взаимодействует со сверстниками и взрослыми, предлагает правила поведения, способствующие сохранению доброжелательных отношений с детьми и взрослыми</v>
      </c>
      <c r="C156" s="12">
        <f>'1'!E158</f>
        <v>2</v>
      </c>
      <c r="D156" s="12">
        <f>'2'!E158</f>
        <v>2</v>
      </c>
      <c r="E156" s="12">
        <f>'3'!E158</f>
        <v>2</v>
      </c>
      <c r="F156" s="12">
        <f>'4'!E158</f>
        <v>3</v>
      </c>
      <c r="G156" s="12">
        <f>'5'!E158</f>
        <v>2</v>
      </c>
      <c r="H156" s="12">
        <f>'6'!E158</f>
        <v>2</v>
      </c>
      <c r="I156" s="12">
        <f>'7'!E158</f>
        <v>3</v>
      </c>
      <c r="J156" s="12">
        <f>'8'!E158</f>
        <v>3</v>
      </c>
      <c r="K156" s="12">
        <f>'9'!E158</f>
        <v>3</v>
      </c>
      <c r="L156" s="12">
        <f>'10'!E158</f>
        <v>3</v>
      </c>
      <c r="M156" s="12">
        <f>'11'!E158</f>
        <v>2</v>
      </c>
      <c r="N156" s="12">
        <f>'12'!E158</f>
        <v>3</v>
      </c>
      <c r="O156" s="12">
        <f>'13'!E158</f>
        <v>2</v>
      </c>
      <c r="P156" s="12">
        <f>'14'!E158</f>
        <v>3</v>
      </c>
      <c r="Q156" s="12">
        <f>'15'!E158</f>
        <v>3</v>
      </c>
      <c r="R156" s="12">
        <f>'16'!E158</f>
        <v>3</v>
      </c>
      <c r="S156" s="12">
        <f>'17'!E158</f>
        <v>3</v>
      </c>
      <c r="T156" s="12">
        <f>'18'!E158</f>
        <v>3</v>
      </c>
      <c r="U156" s="12">
        <f>'19'!E158</f>
        <v>2</v>
      </c>
      <c r="V156" s="12">
        <f>'20'!E158</f>
        <v>2</v>
      </c>
      <c r="W156" s="12" t="e">
        <f>#REF!</f>
        <v>#REF!</v>
      </c>
      <c r="X156" s="12" t="e">
        <f>#REF!</f>
        <v>#REF!</v>
      </c>
      <c r="Y156" s="12" t="e">
        <f>#REF!</f>
        <v>#REF!</v>
      </c>
      <c r="Z156" s="12" t="e">
        <f>#REF!</f>
        <v>#REF!</v>
      </c>
      <c r="AA156" s="12" t="e">
        <f>#REF!</f>
        <v>#REF!</v>
      </c>
      <c r="AB156" s="13">
        <f t="shared" si="19"/>
        <v>2.5499999999999998</v>
      </c>
    </row>
    <row r="157" spans="1:28" s="15" customFormat="1" ht="36.6" customHeight="1" x14ac:dyDescent="0.2">
      <c r="A157" s="8" t="s">
        <v>37</v>
      </c>
      <c r="B157" s="9" t="str">
        <f>'1'!B159:C159</f>
        <v>Обладает чувством собственного достоинства, адекватно проявляет свои чувства, в том числе чувство веры в себя</v>
      </c>
      <c r="C157" s="12">
        <f>'1'!E159</f>
        <v>3</v>
      </c>
      <c r="D157" s="12">
        <f>'2'!E159</f>
        <v>2</v>
      </c>
      <c r="E157" s="12">
        <f>'3'!E159</f>
        <v>2</v>
      </c>
      <c r="F157" s="12">
        <f>'4'!E159</f>
        <v>3</v>
      </c>
      <c r="G157" s="12">
        <f>'5'!E159</f>
        <v>2</v>
      </c>
      <c r="H157" s="12">
        <f>'6'!E159</f>
        <v>2</v>
      </c>
      <c r="I157" s="12">
        <f>'7'!E159</f>
        <v>3</v>
      </c>
      <c r="J157" s="12">
        <f>'8'!E159</f>
        <v>3</v>
      </c>
      <c r="K157" s="12">
        <f>'9'!E159</f>
        <v>3</v>
      </c>
      <c r="L157" s="12">
        <f>'10'!E159</f>
        <v>3</v>
      </c>
      <c r="M157" s="12">
        <f>'11'!E159</f>
        <v>2</v>
      </c>
      <c r="N157" s="12">
        <f>'12'!E159</f>
        <v>2</v>
      </c>
      <c r="O157" s="12">
        <f>'13'!E159</f>
        <v>2</v>
      </c>
      <c r="P157" s="12">
        <f>'14'!E159</f>
        <v>3</v>
      </c>
      <c r="Q157" s="12">
        <f>'15'!E159</f>
        <v>3</v>
      </c>
      <c r="R157" s="12">
        <f>'16'!E159</f>
        <v>3</v>
      </c>
      <c r="S157" s="12">
        <f>'17'!E159</f>
        <v>3</v>
      </c>
      <c r="T157" s="12">
        <f>'18'!E159</f>
        <v>3</v>
      </c>
      <c r="U157" s="12">
        <f>'19'!E159</f>
        <v>2</v>
      </c>
      <c r="V157" s="12">
        <f>'20'!E159</f>
        <v>2</v>
      </c>
      <c r="W157" s="12" t="e">
        <f>#REF!</f>
        <v>#REF!</v>
      </c>
      <c r="X157" s="12" t="e">
        <f>#REF!</f>
        <v>#REF!</v>
      </c>
      <c r="Y157" s="12" t="e">
        <f>#REF!</f>
        <v>#REF!</v>
      </c>
      <c r="Z157" s="12" t="e">
        <f>#REF!</f>
        <v>#REF!</v>
      </c>
      <c r="AA157" s="12" t="e">
        <f>#REF!</f>
        <v>#REF!</v>
      </c>
      <c r="AB157" s="13">
        <f t="shared" si="19"/>
        <v>2.5499999999999998</v>
      </c>
    </row>
    <row r="158" spans="1:28" s="15" customFormat="1" ht="22.2" customHeight="1" x14ac:dyDescent="0.2">
      <c r="A158" s="8" t="s">
        <v>38</v>
      </c>
      <c r="B158" s="9" t="str">
        <f>'1'!B160:C160</f>
        <v>Учитывает интересы и чувства других, сопереживать неудачам и радоваться успехам других</v>
      </c>
      <c r="C158" s="12">
        <f>'1'!E160</f>
        <v>2</v>
      </c>
      <c r="D158" s="12">
        <f>'2'!E160</f>
        <v>2</v>
      </c>
      <c r="E158" s="12">
        <f>'3'!E160</f>
        <v>2</v>
      </c>
      <c r="F158" s="12">
        <f>'4'!E160</f>
        <v>3</v>
      </c>
      <c r="G158" s="12">
        <f>'5'!E160</f>
        <v>2</v>
      </c>
      <c r="H158" s="12">
        <f>'6'!E160</f>
        <v>3</v>
      </c>
      <c r="I158" s="12">
        <f>'7'!E160</f>
        <v>3</v>
      </c>
      <c r="J158" s="12">
        <f>'8'!E160</f>
        <v>3</v>
      </c>
      <c r="K158" s="12">
        <f>'9'!E160</f>
        <v>3</v>
      </c>
      <c r="L158" s="12">
        <f>'10'!E160</f>
        <v>3</v>
      </c>
      <c r="M158" s="12">
        <f>'11'!E160</f>
        <v>2</v>
      </c>
      <c r="N158" s="12">
        <f>'12'!E160</f>
        <v>2</v>
      </c>
      <c r="O158" s="12">
        <f>'13'!E160</f>
        <v>2</v>
      </c>
      <c r="P158" s="12">
        <f>'14'!E160</f>
        <v>3</v>
      </c>
      <c r="Q158" s="12">
        <f>'15'!E160</f>
        <v>3</v>
      </c>
      <c r="R158" s="12">
        <f>'16'!E160</f>
        <v>3</v>
      </c>
      <c r="S158" s="12">
        <f>'17'!E160</f>
        <v>3</v>
      </c>
      <c r="T158" s="12">
        <f>'18'!E160</f>
        <v>3</v>
      </c>
      <c r="U158" s="12">
        <f>'19'!E160</f>
        <v>2</v>
      </c>
      <c r="V158" s="12">
        <f>'20'!E160</f>
        <v>2</v>
      </c>
      <c r="W158" s="12" t="e">
        <f>#REF!</f>
        <v>#REF!</v>
      </c>
      <c r="X158" s="12" t="e">
        <f>#REF!</f>
        <v>#REF!</v>
      </c>
      <c r="Y158" s="12" t="e">
        <f>#REF!</f>
        <v>#REF!</v>
      </c>
      <c r="Z158" s="12" t="e">
        <f>#REF!</f>
        <v>#REF!</v>
      </c>
      <c r="AA158" s="12" t="e">
        <f>#REF!</f>
        <v>#REF!</v>
      </c>
      <c r="AB158" s="13">
        <f t="shared" si="19"/>
        <v>2.5499999999999998</v>
      </c>
    </row>
    <row r="159" spans="1:28" s="15" customFormat="1" ht="22.2" customHeight="1" x14ac:dyDescent="0.2">
      <c r="A159" s="8" t="s">
        <v>39</v>
      </c>
      <c r="B159" s="9" t="str">
        <f>'1'!B161:C161</f>
        <v>Проявляет волевые усилия в достижении цели</v>
      </c>
      <c r="C159" s="12">
        <f>'1'!E161</f>
        <v>3</v>
      </c>
      <c r="D159" s="12">
        <f>'2'!E161</f>
        <v>2</v>
      </c>
      <c r="E159" s="12">
        <f>'3'!E161</f>
        <v>2</v>
      </c>
      <c r="F159" s="12">
        <f>'4'!E161</f>
        <v>3</v>
      </c>
      <c r="G159" s="12">
        <f>'5'!E161</f>
        <v>2</v>
      </c>
      <c r="H159" s="12">
        <f>'6'!E161</f>
        <v>2</v>
      </c>
      <c r="I159" s="12">
        <f>'7'!E161</f>
        <v>3</v>
      </c>
      <c r="J159" s="12">
        <f>'8'!E161</f>
        <v>3</v>
      </c>
      <c r="K159" s="12">
        <f>'9'!E161</f>
        <v>3</v>
      </c>
      <c r="L159" s="12">
        <f>'10'!E161</f>
        <v>3</v>
      </c>
      <c r="M159" s="12">
        <f>'11'!E161</f>
        <v>2</v>
      </c>
      <c r="N159" s="12">
        <f>'12'!E161</f>
        <v>3</v>
      </c>
      <c r="O159" s="12">
        <f>'13'!E161</f>
        <v>3</v>
      </c>
      <c r="P159" s="12">
        <f>'14'!E161</f>
        <v>3</v>
      </c>
      <c r="Q159" s="12">
        <f>'15'!E161</f>
        <v>2</v>
      </c>
      <c r="R159" s="12">
        <f>'16'!E161</f>
        <v>3</v>
      </c>
      <c r="S159" s="12">
        <f>'17'!E161</f>
        <v>3</v>
      </c>
      <c r="T159" s="12">
        <f>'18'!E161</f>
        <v>3</v>
      </c>
      <c r="U159" s="12">
        <f>'19'!E161</f>
        <v>2</v>
      </c>
      <c r="V159" s="12">
        <f>'20'!E161</f>
        <v>2</v>
      </c>
      <c r="W159" s="12" t="e">
        <f>#REF!</f>
        <v>#REF!</v>
      </c>
      <c r="X159" s="12" t="e">
        <f>#REF!</f>
        <v>#REF!</v>
      </c>
      <c r="Y159" s="12" t="e">
        <f>#REF!</f>
        <v>#REF!</v>
      </c>
      <c r="Z159" s="12" t="e">
        <f>#REF!</f>
        <v>#REF!</v>
      </c>
      <c r="AA159" s="12" t="e">
        <f>#REF!</f>
        <v>#REF!</v>
      </c>
      <c r="AB159" s="13">
        <f t="shared" si="19"/>
        <v>2.6</v>
      </c>
    </row>
    <row r="160" spans="1:28" s="15" customFormat="1" ht="34.200000000000003" customHeight="1" x14ac:dyDescent="0.2">
      <c r="A160" s="8" t="s">
        <v>40</v>
      </c>
      <c r="B160" s="9" t="str">
        <f>'1'!B162:C162</f>
        <v>Оценивает свои поступки, ориентируясь на нормы и правила</v>
      </c>
      <c r="C160" s="12">
        <f>'1'!E162</f>
        <v>2</v>
      </c>
      <c r="D160" s="12">
        <f>'2'!E162</f>
        <v>2</v>
      </c>
      <c r="E160" s="12">
        <f>'3'!E162</f>
        <v>3</v>
      </c>
      <c r="F160" s="12">
        <f>'4'!E162</f>
        <v>3</v>
      </c>
      <c r="G160" s="12">
        <f>'5'!E162</f>
        <v>2</v>
      </c>
      <c r="H160" s="12">
        <f>'6'!E162</f>
        <v>2</v>
      </c>
      <c r="I160" s="12">
        <f>'7'!E162</f>
        <v>3</v>
      </c>
      <c r="J160" s="12">
        <f>'8'!E162</f>
        <v>3</v>
      </c>
      <c r="K160" s="12">
        <f>'9'!E162</f>
        <v>3</v>
      </c>
      <c r="L160" s="12">
        <f>'10'!E162</f>
        <v>3</v>
      </c>
      <c r="M160" s="12">
        <f>'11'!E162</f>
        <v>2</v>
      </c>
      <c r="N160" s="12">
        <f>'12'!E162</f>
        <v>2</v>
      </c>
      <c r="O160" s="12">
        <f>'13'!E162</f>
        <v>3</v>
      </c>
      <c r="P160" s="12">
        <f>'14'!E162</f>
        <v>3</v>
      </c>
      <c r="Q160" s="12">
        <f>'15'!E162</f>
        <v>2</v>
      </c>
      <c r="R160" s="12">
        <f>'16'!E162</f>
        <v>3</v>
      </c>
      <c r="S160" s="12">
        <f>'17'!E162</f>
        <v>3</v>
      </c>
      <c r="T160" s="12">
        <f>'18'!E162</f>
        <v>3</v>
      </c>
      <c r="U160" s="12">
        <f>'19'!E162</f>
        <v>2</v>
      </c>
      <c r="V160" s="12">
        <f>'20'!E162</f>
        <v>2</v>
      </c>
      <c r="W160" s="12" t="e">
        <f>#REF!</f>
        <v>#REF!</v>
      </c>
      <c r="X160" s="12" t="e">
        <f>#REF!</f>
        <v>#REF!</v>
      </c>
      <c r="Y160" s="12" t="e">
        <f>#REF!</f>
        <v>#REF!</v>
      </c>
      <c r="Z160" s="12" t="e">
        <f>#REF!</f>
        <v>#REF!</v>
      </c>
      <c r="AA160" s="12" t="e">
        <f>#REF!</f>
        <v>#REF!</v>
      </c>
      <c r="AB160" s="13">
        <f t="shared" si="19"/>
        <v>2.5499999999999998</v>
      </c>
    </row>
    <row r="161" spans="1:28" s="15" customFormat="1" ht="13.05" customHeight="1" x14ac:dyDescent="0.2">
      <c r="A161" s="33" t="s">
        <v>4</v>
      </c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</row>
    <row r="162" spans="1:28" s="15" customFormat="1" ht="13.05" customHeight="1" x14ac:dyDescent="0.2">
      <c r="A162" s="37" t="s">
        <v>3</v>
      </c>
      <c r="B162" s="37"/>
      <c r="C162" s="11">
        <f t="shared" ref="C162:AA162" si="20">AVERAGE(C163:C171)</f>
        <v>2.4444444444444446</v>
      </c>
      <c r="D162" s="11">
        <f t="shared" si="20"/>
        <v>2</v>
      </c>
      <c r="E162" s="11">
        <f t="shared" si="20"/>
        <v>2.2222222222222223</v>
      </c>
      <c r="F162" s="11">
        <f t="shared" si="20"/>
        <v>3</v>
      </c>
      <c r="G162" s="11">
        <f t="shared" si="20"/>
        <v>2.1111111111111112</v>
      </c>
      <c r="H162" s="11">
        <f t="shared" si="20"/>
        <v>2.1111111111111112</v>
      </c>
      <c r="I162" s="11">
        <f t="shared" si="20"/>
        <v>3</v>
      </c>
      <c r="J162" s="11">
        <f t="shared" si="20"/>
        <v>2.8888888888888888</v>
      </c>
      <c r="K162" s="11">
        <f t="shared" si="20"/>
        <v>3</v>
      </c>
      <c r="L162" s="11">
        <f t="shared" si="20"/>
        <v>3</v>
      </c>
      <c r="M162" s="11">
        <f t="shared" si="20"/>
        <v>2.2222222222222223</v>
      </c>
      <c r="N162" s="11">
        <f t="shared" si="20"/>
        <v>2</v>
      </c>
      <c r="O162" s="11">
        <f t="shared" si="20"/>
        <v>2</v>
      </c>
      <c r="P162" s="11">
        <f t="shared" si="20"/>
        <v>3</v>
      </c>
      <c r="Q162" s="11">
        <f t="shared" si="20"/>
        <v>2.3333333333333335</v>
      </c>
      <c r="R162" s="11">
        <f t="shared" si="20"/>
        <v>3</v>
      </c>
      <c r="S162" s="11">
        <f t="shared" si="20"/>
        <v>3</v>
      </c>
      <c r="T162" s="11">
        <f t="shared" si="20"/>
        <v>3</v>
      </c>
      <c r="U162" s="11">
        <f t="shared" si="20"/>
        <v>2</v>
      </c>
      <c r="V162" s="11">
        <f t="shared" si="20"/>
        <v>2</v>
      </c>
      <c r="W162" s="11" t="e">
        <f t="shared" si="20"/>
        <v>#REF!</v>
      </c>
      <c r="X162" s="11" t="e">
        <f t="shared" si="20"/>
        <v>#REF!</v>
      </c>
      <c r="Y162" s="11" t="e">
        <f t="shared" si="20"/>
        <v>#REF!</v>
      </c>
      <c r="Z162" s="11" t="e">
        <f t="shared" si="20"/>
        <v>#REF!</v>
      </c>
      <c r="AA162" s="11" t="e">
        <f t="shared" si="20"/>
        <v>#REF!</v>
      </c>
      <c r="AB162" s="11">
        <f>AVERAGEIF(C163:AA171,"&gt;0")</f>
        <v>2.5166666666666666</v>
      </c>
    </row>
    <row r="163" spans="1:28" ht="28.8" customHeight="1" x14ac:dyDescent="0.25">
      <c r="A163" s="16" t="s">
        <v>13</v>
      </c>
      <c r="B163" s="9" t="str">
        <f>'1'!B165:C165</f>
        <v>Находит адекватное телесное выражение различным эмоциям, чувствам, состояниям</v>
      </c>
      <c r="C163" s="12">
        <f>'1'!E165</f>
        <v>3</v>
      </c>
      <c r="D163" s="12">
        <f>'2'!E165</f>
        <v>2</v>
      </c>
      <c r="E163" s="12">
        <f>'3'!E165</f>
        <v>2</v>
      </c>
      <c r="F163" s="12">
        <f>'4'!E165</f>
        <v>3</v>
      </c>
      <c r="G163" s="12">
        <f>'5'!E165</f>
        <v>2</v>
      </c>
      <c r="H163" s="12">
        <f>'6'!E165</f>
        <v>2</v>
      </c>
      <c r="I163" s="12">
        <f>'7'!E165</f>
        <v>3</v>
      </c>
      <c r="J163" s="12">
        <f>'8'!E165</f>
        <v>3</v>
      </c>
      <c r="K163" s="12">
        <f>'9'!E165</f>
        <v>3</v>
      </c>
      <c r="L163" s="12">
        <f>'10'!E165</f>
        <v>3</v>
      </c>
      <c r="M163" s="12">
        <f>'11'!E165</f>
        <v>2</v>
      </c>
      <c r="N163" s="12">
        <f>'12'!E165</f>
        <v>2</v>
      </c>
      <c r="O163" s="12">
        <f>'13'!E165</f>
        <v>2</v>
      </c>
      <c r="P163" s="12">
        <f>'14'!E165</f>
        <v>3</v>
      </c>
      <c r="Q163" s="12">
        <f>'15'!E165</f>
        <v>3</v>
      </c>
      <c r="R163" s="12">
        <f>'16'!E165</f>
        <v>3</v>
      </c>
      <c r="S163" s="12">
        <f>'17'!E165</f>
        <v>3</v>
      </c>
      <c r="T163" s="12">
        <f>'18'!E165</f>
        <v>3</v>
      </c>
      <c r="U163" s="12">
        <f>'19'!E165</f>
        <v>2</v>
      </c>
      <c r="V163" s="12">
        <f>'20'!E165</f>
        <v>2</v>
      </c>
      <c r="W163" s="12" t="e">
        <f>#REF!</f>
        <v>#REF!</v>
      </c>
      <c r="X163" s="12" t="e">
        <f>#REF!</f>
        <v>#REF!</v>
      </c>
      <c r="Y163" s="12" t="e">
        <f>#REF!</f>
        <v>#REF!</v>
      </c>
      <c r="Z163" s="12" t="e">
        <f>#REF!</f>
        <v>#REF!</v>
      </c>
      <c r="AA163" s="12" t="e">
        <f>#REF!</f>
        <v>#REF!</v>
      </c>
      <c r="AB163" s="13">
        <f t="shared" ref="AB163:AB171" si="21">AVERAGEIF(C163:AA163,"&gt;0")</f>
        <v>2.5499999999999998</v>
      </c>
    </row>
    <row r="164" spans="1:28" ht="24" customHeight="1" x14ac:dyDescent="0.25">
      <c r="A164" s="16" t="s">
        <v>14</v>
      </c>
      <c r="B164" s="9" t="str">
        <f>'1'!B166:C166</f>
        <v>Регулирует свое поведение в соответствии с усвоенными нормами и правилами</v>
      </c>
      <c r="C164" s="12">
        <f>'1'!E166</f>
        <v>2</v>
      </c>
      <c r="D164" s="12">
        <f>'2'!E166</f>
        <v>2</v>
      </c>
      <c r="E164" s="12">
        <f>'3'!E166</f>
        <v>2</v>
      </c>
      <c r="F164" s="12">
        <f>'4'!E166</f>
        <v>3</v>
      </c>
      <c r="G164" s="12">
        <f>'5'!E166</f>
        <v>2</v>
      </c>
      <c r="H164" s="12">
        <f>'6'!E166</f>
        <v>2</v>
      </c>
      <c r="I164" s="12">
        <f>'7'!E166</f>
        <v>3</v>
      </c>
      <c r="J164" s="12">
        <f>'8'!E166</f>
        <v>3</v>
      </c>
      <c r="K164" s="12">
        <f>'9'!E166</f>
        <v>3</v>
      </c>
      <c r="L164" s="12">
        <f>'10'!E166</f>
        <v>3</v>
      </c>
      <c r="M164" s="12">
        <f>'11'!E166</f>
        <v>2</v>
      </c>
      <c r="N164" s="12">
        <f>'12'!E166</f>
        <v>2</v>
      </c>
      <c r="O164" s="12">
        <f>'13'!E166</f>
        <v>2</v>
      </c>
      <c r="P164" s="12">
        <f>'14'!E166</f>
        <v>3</v>
      </c>
      <c r="Q164" s="12">
        <f>'15'!E166</f>
        <v>2</v>
      </c>
      <c r="R164" s="12">
        <f>'16'!E166</f>
        <v>3</v>
      </c>
      <c r="S164" s="12">
        <f>'17'!E166</f>
        <v>3</v>
      </c>
      <c r="T164" s="12">
        <f>'18'!E166</f>
        <v>3</v>
      </c>
      <c r="U164" s="12">
        <f>'19'!E166</f>
        <v>2</v>
      </c>
      <c r="V164" s="12">
        <f>'20'!E166</f>
        <v>2</v>
      </c>
      <c r="W164" s="12" t="e">
        <f>#REF!</f>
        <v>#REF!</v>
      </c>
      <c r="X164" s="12" t="e">
        <f>#REF!</f>
        <v>#REF!</v>
      </c>
      <c r="Y164" s="12" t="e">
        <f>#REF!</f>
        <v>#REF!</v>
      </c>
      <c r="Z164" s="12" t="e">
        <f>#REF!</f>
        <v>#REF!</v>
      </c>
      <c r="AA164" s="12" t="e">
        <f>#REF!</f>
        <v>#REF!</v>
      </c>
      <c r="AB164" s="13">
        <f t="shared" si="21"/>
        <v>2.4500000000000002</v>
      </c>
    </row>
    <row r="165" spans="1:28" ht="24.6" customHeight="1" x14ac:dyDescent="0.25">
      <c r="A165" s="16" t="s">
        <v>15</v>
      </c>
      <c r="B165" s="9" t="str">
        <f>'1'!B167:C167</f>
        <v>Отстаивает усвоенные нормы и правила перед сверстниками и взрослыми</v>
      </c>
      <c r="C165" s="12">
        <f>'1'!E167</f>
        <v>3</v>
      </c>
      <c r="D165" s="12">
        <f>'2'!E167</f>
        <v>2</v>
      </c>
      <c r="E165" s="12">
        <f>'3'!E167</f>
        <v>3</v>
      </c>
      <c r="F165" s="12">
        <f>'4'!E167</f>
        <v>3</v>
      </c>
      <c r="G165" s="12">
        <f>'5'!E167</f>
        <v>2</v>
      </c>
      <c r="H165" s="12">
        <f>'6'!E167</f>
        <v>2</v>
      </c>
      <c r="I165" s="12">
        <f>'7'!E167</f>
        <v>3</v>
      </c>
      <c r="J165" s="12">
        <f>'8'!E167</f>
        <v>3</v>
      </c>
      <c r="K165" s="12">
        <f>'9'!E167</f>
        <v>3</v>
      </c>
      <c r="L165" s="12">
        <f>'10'!E167</f>
        <v>3</v>
      </c>
      <c r="M165" s="12">
        <f>'11'!E167</f>
        <v>2</v>
      </c>
      <c r="N165" s="12">
        <f>'12'!E167</f>
        <v>2</v>
      </c>
      <c r="O165" s="12">
        <f>'13'!E167</f>
        <v>2</v>
      </c>
      <c r="P165" s="12">
        <f>'14'!E167</f>
        <v>3</v>
      </c>
      <c r="Q165" s="12">
        <f>'15'!E167</f>
        <v>3</v>
      </c>
      <c r="R165" s="12">
        <f>'16'!E167</f>
        <v>3</v>
      </c>
      <c r="S165" s="12">
        <f>'17'!E167</f>
        <v>3</v>
      </c>
      <c r="T165" s="12">
        <f>'18'!E167</f>
        <v>3</v>
      </c>
      <c r="U165" s="12">
        <f>'19'!E167</f>
        <v>2</v>
      </c>
      <c r="V165" s="12">
        <f>'20'!E167</f>
        <v>2</v>
      </c>
      <c r="W165" s="12" t="e">
        <f>#REF!</f>
        <v>#REF!</v>
      </c>
      <c r="X165" s="12" t="e">
        <f>#REF!</f>
        <v>#REF!</v>
      </c>
      <c r="Y165" s="12" t="e">
        <f>#REF!</f>
        <v>#REF!</v>
      </c>
      <c r="Z165" s="12" t="e">
        <f>#REF!</f>
        <v>#REF!</v>
      </c>
      <c r="AA165" s="12" t="e">
        <f>#REF!</f>
        <v>#REF!</v>
      </c>
      <c r="AB165" s="13">
        <f t="shared" si="21"/>
        <v>2.6</v>
      </c>
    </row>
    <row r="166" spans="1:28" ht="28.8" customHeight="1" x14ac:dyDescent="0.25">
      <c r="A166" s="16" t="s">
        <v>16</v>
      </c>
      <c r="B166" s="9" t="str">
        <f>'1'!B168:C168</f>
        <v>Вступает в диалог (слушает, реагирует на высказывания, отвечает, задает вопросы)</v>
      </c>
      <c r="C166" s="12">
        <f>'1'!E168</f>
        <v>3</v>
      </c>
      <c r="D166" s="12">
        <f>'2'!E168</f>
        <v>2</v>
      </c>
      <c r="E166" s="12">
        <f>'3'!E168</f>
        <v>3</v>
      </c>
      <c r="F166" s="12">
        <f>'4'!E168</f>
        <v>3</v>
      </c>
      <c r="G166" s="12">
        <f>'5'!E168</f>
        <v>3</v>
      </c>
      <c r="H166" s="12">
        <f>'6'!E168</f>
        <v>2</v>
      </c>
      <c r="I166" s="12">
        <f>'7'!E168</f>
        <v>3</v>
      </c>
      <c r="J166" s="12">
        <f>'8'!E168</f>
        <v>3</v>
      </c>
      <c r="K166" s="12">
        <f>'9'!E168</f>
        <v>3</v>
      </c>
      <c r="L166" s="12">
        <f>'10'!E168</f>
        <v>3</v>
      </c>
      <c r="M166" s="12">
        <f>'11'!E168</f>
        <v>3</v>
      </c>
      <c r="N166" s="12">
        <f>'12'!E168</f>
        <v>2</v>
      </c>
      <c r="O166" s="12">
        <f>'13'!E168</f>
        <v>2</v>
      </c>
      <c r="P166" s="12">
        <f>'14'!E168</f>
        <v>3</v>
      </c>
      <c r="Q166" s="12">
        <f>'15'!E168</f>
        <v>3</v>
      </c>
      <c r="R166" s="12">
        <f>'16'!E168</f>
        <v>3</v>
      </c>
      <c r="S166" s="12">
        <f>'17'!E168</f>
        <v>3</v>
      </c>
      <c r="T166" s="12">
        <f>'18'!E168</f>
        <v>3</v>
      </c>
      <c r="U166" s="12">
        <f>'19'!E168</f>
        <v>2</v>
      </c>
      <c r="V166" s="12">
        <f>'20'!E168</f>
        <v>2</v>
      </c>
      <c r="W166" s="12" t="e">
        <f>#REF!</f>
        <v>#REF!</v>
      </c>
      <c r="X166" s="12" t="e">
        <f>#REF!</f>
        <v>#REF!</v>
      </c>
      <c r="Y166" s="12" t="e">
        <f>#REF!</f>
        <v>#REF!</v>
      </c>
      <c r="Z166" s="12" t="e">
        <f>#REF!</f>
        <v>#REF!</v>
      </c>
      <c r="AA166" s="12" t="e">
        <f>#REF!</f>
        <v>#REF!</v>
      </c>
      <c r="AB166" s="13">
        <f t="shared" si="21"/>
        <v>2.7</v>
      </c>
    </row>
    <row r="167" spans="1:28" ht="34.200000000000003" customHeight="1" x14ac:dyDescent="0.25">
      <c r="A167" s="16" t="s">
        <v>20</v>
      </c>
      <c r="B167" s="9" t="str">
        <f>'1'!B169:C169</f>
        <v>Самостоятельно выстраивает стратегию своего поведения. Способен регулировать свое поведение на основе усвоенных норм</v>
      </c>
      <c r="C167" s="12">
        <f>'1'!E169</f>
        <v>2</v>
      </c>
      <c r="D167" s="12">
        <f>'2'!E169</f>
        <v>2</v>
      </c>
      <c r="E167" s="12">
        <f>'3'!E169</f>
        <v>2</v>
      </c>
      <c r="F167" s="12">
        <f>'4'!E169</f>
        <v>3</v>
      </c>
      <c r="G167" s="12">
        <f>'5'!E169</f>
        <v>2</v>
      </c>
      <c r="H167" s="12">
        <f>'6'!E169</f>
        <v>2</v>
      </c>
      <c r="I167" s="12">
        <f>'7'!E169</f>
        <v>3</v>
      </c>
      <c r="J167" s="12">
        <f>'8'!E169</f>
        <v>3</v>
      </c>
      <c r="K167" s="12">
        <f>'9'!E169</f>
        <v>3</v>
      </c>
      <c r="L167" s="12">
        <f>'10'!E169</f>
        <v>3</v>
      </c>
      <c r="M167" s="12">
        <f>'11'!E169</f>
        <v>2</v>
      </c>
      <c r="N167" s="12">
        <f>'12'!E169</f>
        <v>2</v>
      </c>
      <c r="O167" s="12">
        <f>'13'!E169</f>
        <v>2</v>
      </c>
      <c r="P167" s="12">
        <f>'14'!E169</f>
        <v>3</v>
      </c>
      <c r="Q167" s="12">
        <f>'15'!E169</f>
        <v>2</v>
      </c>
      <c r="R167" s="12">
        <f>'16'!E169</f>
        <v>3</v>
      </c>
      <c r="S167" s="12">
        <f>'17'!E169</f>
        <v>3</v>
      </c>
      <c r="T167" s="12">
        <f>'18'!E169</f>
        <v>3</v>
      </c>
      <c r="U167" s="12">
        <f>'19'!E169</f>
        <v>2</v>
      </c>
      <c r="V167" s="12">
        <f>'20'!E169</f>
        <v>2</v>
      </c>
      <c r="W167" s="12" t="e">
        <f>#REF!</f>
        <v>#REF!</v>
      </c>
      <c r="X167" s="12" t="e">
        <f>#REF!</f>
        <v>#REF!</v>
      </c>
      <c r="Y167" s="12" t="e">
        <f>#REF!</f>
        <v>#REF!</v>
      </c>
      <c r="Z167" s="12" t="e">
        <f>#REF!</f>
        <v>#REF!</v>
      </c>
      <c r="AA167" s="12" t="e">
        <f>#REF!</f>
        <v>#REF!</v>
      </c>
      <c r="AB167" s="13">
        <f t="shared" si="21"/>
        <v>2.4500000000000002</v>
      </c>
    </row>
    <row r="168" spans="1:28" ht="29.4" customHeight="1" x14ac:dyDescent="0.25">
      <c r="A168" s="16" t="s">
        <v>21</v>
      </c>
      <c r="B168" s="9" t="str">
        <f>'1'!B170:C170</f>
        <v>Проявляет волевые усилия в ситуации выбора, терпимость по отношению к другим</v>
      </c>
      <c r="C168" s="12">
        <f>'1'!E170</f>
        <v>2</v>
      </c>
      <c r="D168" s="12">
        <f>'2'!E170</f>
        <v>2</v>
      </c>
      <c r="E168" s="12">
        <f>'3'!E170</f>
        <v>2</v>
      </c>
      <c r="F168" s="12">
        <f>'4'!E170</f>
        <v>3</v>
      </c>
      <c r="G168" s="12">
        <f>'5'!E170</f>
        <v>2</v>
      </c>
      <c r="H168" s="12">
        <f>'6'!E170</f>
        <v>2</v>
      </c>
      <c r="I168" s="12">
        <f>'7'!E170</f>
        <v>3</v>
      </c>
      <c r="J168" s="12">
        <f>'8'!E170</f>
        <v>3</v>
      </c>
      <c r="K168" s="12">
        <f>'9'!E170</f>
        <v>3</v>
      </c>
      <c r="L168" s="12">
        <f>'10'!E170</f>
        <v>3</v>
      </c>
      <c r="M168" s="12">
        <f>'11'!E170</f>
        <v>2</v>
      </c>
      <c r="N168" s="12">
        <f>'12'!E170</f>
        <v>2</v>
      </c>
      <c r="O168" s="12">
        <f>'13'!E170</f>
        <v>2</v>
      </c>
      <c r="P168" s="12">
        <f>'14'!E170</f>
        <v>3</v>
      </c>
      <c r="Q168" s="12">
        <f>'15'!E170</f>
        <v>2</v>
      </c>
      <c r="R168" s="12">
        <f>'16'!E170</f>
        <v>3</v>
      </c>
      <c r="S168" s="12">
        <f>'17'!E170</f>
        <v>3</v>
      </c>
      <c r="T168" s="12">
        <f>'18'!E170</f>
        <v>3</v>
      </c>
      <c r="U168" s="12">
        <f>'19'!E170</f>
        <v>2</v>
      </c>
      <c r="V168" s="12">
        <f>'20'!E170</f>
        <v>2</v>
      </c>
      <c r="W168" s="12" t="e">
        <f>#REF!</f>
        <v>#REF!</v>
      </c>
      <c r="X168" s="12" t="e">
        <f>#REF!</f>
        <v>#REF!</v>
      </c>
      <c r="Y168" s="12" t="e">
        <f>#REF!</f>
        <v>#REF!</v>
      </c>
      <c r="Z168" s="12" t="e">
        <f>#REF!</f>
        <v>#REF!</v>
      </c>
      <c r="AA168" s="12" t="e">
        <f>#REF!</f>
        <v>#REF!</v>
      </c>
      <c r="AB168" s="13">
        <f t="shared" si="21"/>
        <v>2.4500000000000002</v>
      </c>
    </row>
    <row r="169" spans="1:28" ht="22.8" customHeight="1" x14ac:dyDescent="0.25">
      <c r="A169" s="16" t="s">
        <v>23</v>
      </c>
      <c r="B169" s="9" t="str">
        <f>'1'!B171:C171</f>
        <v>Договаривается о совместных действиях, работает в группе</v>
      </c>
      <c r="C169" s="12">
        <f>'1'!E171</f>
        <v>2</v>
      </c>
      <c r="D169" s="12">
        <f>'2'!E171</f>
        <v>2</v>
      </c>
      <c r="E169" s="12">
        <f>'3'!E171</f>
        <v>2</v>
      </c>
      <c r="F169" s="12">
        <f>'4'!E171</f>
        <v>3</v>
      </c>
      <c r="G169" s="12">
        <f>'5'!E171</f>
        <v>2</v>
      </c>
      <c r="H169" s="12">
        <f>'6'!E171</f>
        <v>3</v>
      </c>
      <c r="I169" s="12">
        <f>'7'!E171</f>
        <v>3</v>
      </c>
      <c r="J169" s="12">
        <f>'8'!E171</f>
        <v>3</v>
      </c>
      <c r="K169" s="12">
        <f>'9'!E171</f>
        <v>3</v>
      </c>
      <c r="L169" s="12">
        <f>'10'!E171</f>
        <v>3</v>
      </c>
      <c r="M169" s="12">
        <f>'11'!E171</f>
        <v>3</v>
      </c>
      <c r="N169" s="12">
        <f>'12'!E171</f>
        <v>2</v>
      </c>
      <c r="O169" s="12">
        <f>'13'!E171</f>
        <v>2</v>
      </c>
      <c r="P169" s="12">
        <f>'14'!E171</f>
        <v>3</v>
      </c>
      <c r="Q169" s="12">
        <f>'15'!E171</f>
        <v>2</v>
      </c>
      <c r="R169" s="12">
        <f>'16'!E171</f>
        <v>3</v>
      </c>
      <c r="S169" s="12">
        <f>'17'!E171</f>
        <v>3</v>
      </c>
      <c r="T169" s="12">
        <f>'18'!E171</f>
        <v>3</v>
      </c>
      <c r="U169" s="12">
        <f>'19'!E171</f>
        <v>2</v>
      </c>
      <c r="V169" s="12">
        <f>'20'!E171</f>
        <v>2</v>
      </c>
      <c r="W169" s="12" t="e">
        <f>#REF!</f>
        <v>#REF!</v>
      </c>
      <c r="X169" s="12" t="e">
        <f>#REF!</f>
        <v>#REF!</v>
      </c>
      <c r="Y169" s="12" t="e">
        <f>#REF!</f>
        <v>#REF!</v>
      </c>
      <c r="Z169" s="12" t="e">
        <f>#REF!</f>
        <v>#REF!</v>
      </c>
      <c r="AA169" s="12" t="e">
        <f>#REF!</f>
        <v>#REF!</v>
      </c>
      <c r="AB169" s="13">
        <f t="shared" si="21"/>
        <v>2.5499999999999998</v>
      </c>
    </row>
    <row r="170" spans="1:28" ht="22.8" customHeight="1" x14ac:dyDescent="0.25">
      <c r="A170" s="16" t="s">
        <v>24</v>
      </c>
      <c r="B170" s="9" t="str">
        <f>'1'!B172:C172</f>
        <v>Способен договариваться, конструктивно разрешать конфликты</v>
      </c>
      <c r="C170" s="12">
        <f>'1'!E172</f>
        <v>2</v>
      </c>
      <c r="D170" s="12">
        <f>'2'!E172</f>
        <v>2</v>
      </c>
      <c r="E170" s="12">
        <f>'3'!E172</f>
        <v>2</v>
      </c>
      <c r="F170" s="12">
        <f>'4'!E172</f>
        <v>3</v>
      </c>
      <c r="G170" s="12">
        <f>'5'!E172</f>
        <v>2</v>
      </c>
      <c r="H170" s="12">
        <f>'6'!E172</f>
        <v>2</v>
      </c>
      <c r="I170" s="12">
        <f>'7'!E172</f>
        <v>3</v>
      </c>
      <c r="J170" s="12">
        <f>'8'!E172</f>
        <v>2</v>
      </c>
      <c r="K170" s="12">
        <f>'9'!E172</f>
        <v>3</v>
      </c>
      <c r="L170" s="12">
        <f>'10'!E172</f>
        <v>3</v>
      </c>
      <c r="M170" s="12">
        <f>'11'!E172</f>
        <v>2</v>
      </c>
      <c r="N170" s="12">
        <f>'12'!E172</f>
        <v>2</v>
      </c>
      <c r="O170" s="12">
        <f>'13'!E172</f>
        <v>2</v>
      </c>
      <c r="P170" s="12">
        <f>'14'!E172</f>
        <v>3</v>
      </c>
      <c r="Q170" s="12">
        <f>'15'!E172</f>
        <v>2</v>
      </c>
      <c r="R170" s="12">
        <f>'16'!E172</f>
        <v>3</v>
      </c>
      <c r="S170" s="12">
        <f>'17'!E172</f>
        <v>3</v>
      </c>
      <c r="T170" s="12">
        <f>'18'!E172</f>
        <v>3</v>
      </c>
      <c r="U170" s="12">
        <f>'19'!E172</f>
        <v>2</v>
      </c>
      <c r="V170" s="12">
        <f>'20'!E172</f>
        <v>2</v>
      </c>
      <c r="W170" s="12" t="e">
        <f>#REF!</f>
        <v>#REF!</v>
      </c>
      <c r="X170" s="12" t="e">
        <f>#REF!</f>
        <v>#REF!</v>
      </c>
      <c r="Y170" s="12" t="e">
        <f>#REF!</f>
        <v>#REF!</v>
      </c>
      <c r="Z170" s="12" t="e">
        <f>#REF!</f>
        <v>#REF!</v>
      </c>
      <c r="AA170" s="12" t="e">
        <f>#REF!</f>
        <v>#REF!</v>
      </c>
      <c r="AB170" s="13">
        <f t="shared" si="21"/>
        <v>2.4</v>
      </c>
    </row>
    <row r="171" spans="1:28" ht="69.599999999999994" customHeight="1" x14ac:dyDescent="0.25">
      <c r="A171" s="16" t="s">
        <v>25</v>
      </c>
      <c r="B171" s="9" t="str">
        <f>'1'!B173:C173</f>
        <v>Устанавливает и поддерживает отношения с разными людьми (сверстниками, старшими, младшими), опираясь на нормы отношений и общения людей в том числе, других этнических групп, культур в разных видах деятельности</v>
      </c>
      <c r="C171" s="12">
        <f>'1'!E173</f>
        <v>3</v>
      </c>
      <c r="D171" s="12">
        <f>'2'!E173</f>
        <v>2</v>
      </c>
      <c r="E171" s="12">
        <f>'3'!E173</f>
        <v>2</v>
      </c>
      <c r="F171" s="12">
        <f>'4'!E173</f>
        <v>3</v>
      </c>
      <c r="G171" s="12">
        <f>'5'!E173</f>
        <v>2</v>
      </c>
      <c r="H171" s="12">
        <f>'6'!E173</f>
        <v>2</v>
      </c>
      <c r="I171" s="12">
        <f>'7'!E173</f>
        <v>3</v>
      </c>
      <c r="J171" s="12">
        <f>'8'!E173</f>
        <v>3</v>
      </c>
      <c r="K171" s="12">
        <f>'9'!E173</f>
        <v>3</v>
      </c>
      <c r="L171" s="12">
        <f>'10'!E173</f>
        <v>3</v>
      </c>
      <c r="M171" s="12">
        <f>'11'!E173</f>
        <v>2</v>
      </c>
      <c r="N171" s="12">
        <f>'12'!E173</f>
        <v>2</v>
      </c>
      <c r="O171" s="12">
        <f>'13'!E173</f>
        <v>2</v>
      </c>
      <c r="P171" s="12">
        <f>'14'!E173</f>
        <v>3</v>
      </c>
      <c r="Q171" s="12">
        <f>'15'!E173</f>
        <v>2</v>
      </c>
      <c r="R171" s="12">
        <f>'16'!E173</f>
        <v>3</v>
      </c>
      <c r="S171" s="12">
        <f>'17'!E173</f>
        <v>3</v>
      </c>
      <c r="T171" s="12">
        <f>'18'!E173</f>
        <v>3</v>
      </c>
      <c r="U171" s="12">
        <f>'19'!E173</f>
        <v>2</v>
      </c>
      <c r="V171" s="12">
        <f>'20'!E173</f>
        <v>2</v>
      </c>
      <c r="W171" s="12" t="e">
        <f>#REF!</f>
        <v>#REF!</v>
      </c>
      <c r="X171" s="12" t="e">
        <f>#REF!</f>
        <v>#REF!</v>
      </c>
      <c r="Y171" s="12" t="e">
        <f>#REF!</f>
        <v>#REF!</v>
      </c>
      <c r="Z171" s="12" t="e">
        <f>#REF!</f>
        <v>#REF!</v>
      </c>
      <c r="AA171" s="12" t="e">
        <f>#REF!</f>
        <v>#REF!</v>
      </c>
      <c r="AB171" s="13">
        <f t="shared" si="21"/>
        <v>2.5</v>
      </c>
    </row>
    <row r="172" spans="1:28" s="15" customFormat="1" ht="13.05" customHeight="1" x14ac:dyDescent="0.2">
      <c r="A172" s="33" t="s">
        <v>5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</row>
    <row r="173" spans="1:28" s="15" customFormat="1" ht="13.05" customHeight="1" x14ac:dyDescent="0.2">
      <c r="A173" s="37" t="s">
        <v>3</v>
      </c>
      <c r="B173" s="37"/>
      <c r="C173" s="11">
        <f>AVERAGE(C174:C187)</f>
        <v>2.8571428571428572</v>
      </c>
      <c r="D173" s="11">
        <f t="shared" ref="D173:Z173" si="22">AVERAGE(D174:D187)</f>
        <v>2</v>
      </c>
      <c r="E173" s="11">
        <f t="shared" si="22"/>
        <v>2.5714285714285716</v>
      </c>
      <c r="F173" s="11">
        <f t="shared" si="22"/>
        <v>3</v>
      </c>
      <c r="G173" s="11">
        <f t="shared" si="22"/>
        <v>2.7857142857142856</v>
      </c>
      <c r="H173" s="11">
        <f t="shared" si="22"/>
        <v>2.5</v>
      </c>
      <c r="I173" s="11">
        <f t="shared" si="22"/>
        <v>3</v>
      </c>
      <c r="J173" s="11">
        <f t="shared" si="22"/>
        <v>3</v>
      </c>
      <c r="K173" s="11">
        <f t="shared" si="22"/>
        <v>3</v>
      </c>
      <c r="L173" s="11">
        <f t="shared" si="22"/>
        <v>3</v>
      </c>
      <c r="M173" s="11">
        <f t="shared" si="22"/>
        <v>2.5714285714285716</v>
      </c>
      <c r="N173" s="11">
        <f t="shared" si="22"/>
        <v>2</v>
      </c>
      <c r="O173" s="11">
        <f t="shared" si="22"/>
        <v>2.0714285714285716</v>
      </c>
      <c r="P173" s="11">
        <f t="shared" si="22"/>
        <v>3</v>
      </c>
      <c r="Q173" s="11">
        <f t="shared" si="22"/>
        <v>2.8571428571428572</v>
      </c>
      <c r="R173" s="11">
        <f t="shared" si="22"/>
        <v>3</v>
      </c>
      <c r="S173" s="11">
        <f t="shared" si="22"/>
        <v>3</v>
      </c>
      <c r="T173" s="11">
        <f t="shared" si="22"/>
        <v>3</v>
      </c>
      <c r="U173" s="11">
        <f t="shared" si="22"/>
        <v>2</v>
      </c>
      <c r="V173" s="11">
        <f t="shared" si="22"/>
        <v>2</v>
      </c>
      <c r="W173" s="11" t="e">
        <f t="shared" si="22"/>
        <v>#REF!</v>
      </c>
      <c r="X173" s="11" t="e">
        <f t="shared" si="22"/>
        <v>#REF!</v>
      </c>
      <c r="Y173" s="11" t="e">
        <f t="shared" si="22"/>
        <v>#REF!</v>
      </c>
      <c r="Z173" s="11" t="e">
        <f t="shared" si="22"/>
        <v>#REF!</v>
      </c>
      <c r="AA173" s="11" t="e">
        <f>AVERAGE(AA174:AA187)</f>
        <v>#REF!</v>
      </c>
      <c r="AB173" s="11">
        <f>AVERAGEIF(C174:AA187,"&gt;0")</f>
        <v>2.6607142857142856</v>
      </c>
    </row>
    <row r="174" spans="1:28" ht="26.4" customHeight="1" x14ac:dyDescent="0.25">
      <c r="A174" s="8" t="s">
        <v>17</v>
      </c>
      <c r="B174" s="9" t="str">
        <f>'1'!B176:C176</f>
        <v>Выражает словами свои мысли, планы, чувства, желания, результаты</v>
      </c>
      <c r="C174" s="12">
        <f>'1'!E176</f>
        <v>3</v>
      </c>
      <c r="D174" s="12">
        <f>'2'!E176</f>
        <v>2</v>
      </c>
      <c r="E174" s="12">
        <f>'3'!E176</f>
        <v>3</v>
      </c>
      <c r="F174" s="12">
        <f>'4'!E176</f>
        <v>3</v>
      </c>
      <c r="G174" s="12">
        <f>'5'!E176</f>
        <v>3</v>
      </c>
      <c r="H174" s="12">
        <f>'6'!E176</f>
        <v>2</v>
      </c>
      <c r="I174" s="12">
        <f>'7'!E176</f>
        <v>3</v>
      </c>
      <c r="J174" s="12">
        <f>'8'!E176</f>
        <v>3</v>
      </c>
      <c r="K174" s="12">
        <f>'9'!E176</f>
        <v>3</v>
      </c>
      <c r="L174" s="12">
        <f>'10'!E176</f>
        <v>3</v>
      </c>
      <c r="M174" s="12">
        <f>'11'!E176</f>
        <v>2</v>
      </c>
      <c r="N174" s="12">
        <f>'12'!E176</f>
        <v>2</v>
      </c>
      <c r="O174" s="12">
        <f>'13'!E176</f>
        <v>2</v>
      </c>
      <c r="P174" s="12">
        <f>'14'!E176</f>
        <v>3</v>
      </c>
      <c r="Q174" s="12">
        <f>'15'!E176</f>
        <v>3</v>
      </c>
      <c r="R174" s="12">
        <f>'16'!E176</f>
        <v>3</v>
      </c>
      <c r="S174" s="12">
        <f>'17'!E176</f>
        <v>3</v>
      </c>
      <c r="T174" s="12">
        <f>'18'!E176</f>
        <v>3</v>
      </c>
      <c r="U174" s="12">
        <f>'19'!E176</f>
        <v>2</v>
      </c>
      <c r="V174" s="12">
        <f>'20'!E176</f>
        <v>2</v>
      </c>
      <c r="W174" s="12" t="e">
        <f>#REF!</f>
        <v>#REF!</v>
      </c>
      <c r="X174" s="12" t="e">
        <f>#REF!</f>
        <v>#REF!</v>
      </c>
      <c r="Y174" s="12" t="e">
        <f>#REF!</f>
        <v>#REF!</v>
      </c>
      <c r="Z174" s="12" t="e">
        <f>#REF!</f>
        <v>#REF!</v>
      </c>
      <c r="AA174" s="12" t="e">
        <f>#REF!</f>
        <v>#REF!</v>
      </c>
      <c r="AB174" s="13">
        <f t="shared" ref="AB174:AB187" si="23">AVERAGEIF(C174:AA174,"&gt;0")</f>
        <v>2.65</v>
      </c>
    </row>
    <row r="175" spans="1:28" ht="17.399999999999999" customHeight="1" x14ac:dyDescent="0.25">
      <c r="A175" s="8" t="s">
        <v>18</v>
      </c>
      <c r="B175" s="9" t="str">
        <f>'1'!B177:C177</f>
        <v>Аргументирует свою точку зрения</v>
      </c>
      <c r="C175" s="12">
        <f>'1'!E177</f>
        <v>3</v>
      </c>
      <c r="D175" s="12">
        <f>'2'!E177</f>
        <v>2</v>
      </c>
      <c r="E175" s="12">
        <f>'3'!E177</f>
        <v>3</v>
      </c>
      <c r="F175" s="12">
        <f>'4'!E177</f>
        <v>3</v>
      </c>
      <c r="G175" s="12">
        <f>'5'!E177</f>
        <v>3</v>
      </c>
      <c r="H175" s="12">
        <f>'6'!E177</f>
        <v>3</v>
      </c>
      <c r="I175" s="12">
        <f>'7'!E177</f>
        <v>3</v>
      </c>
      <c r="J175" s="12">
        <f>'8'!E177</f>
        <v>3</v>
      </c>
      <c r="K175" s="12">
        <f>'9'!E177</f>
        <v>3</v>
      </c>
      <c r="L175" s="12">
        <f>'10'!E177</f>
        <v>3</v>
      </c>
      <c r="M175" s="12">
        <f>'11'!E177</f>
        <v>3</v>
      </c>
      <c r="N175" s="12">
        <f>'12'!E177</f>
        <v>2</v>
      </c>
      <c r="O175" s="12">
        <f>'13'!E177</f>
        <v>2</v>
      </c>
      <c r="P175" s="12">
        <f>'14'!E177</f>
        <v>3</v>
      </c>
      <c r="Q175" s="12">
        <f>'15'!E177</f>
        <v>3</v>
      </c>
      <c r="R175" s="12">
        <f>'16'!E177</f>
        <v>3</v>
      </c>
      <c r="S175" s="12">
        <f>'17'!E177</f>
        <v>3</v>
      </c>
      <c r="T175" s="12">
        <f>'18'!E177</f>
        <v>3</v>
      </c>
      <c r="U175" s="12">
        <f>'19'!E177</f>
        <v>2</v>
      </c>
      <c r="V175" s="12">
        <f>'20'!E177</f>
        <v>2</v>
      </c>
      <c r="W175" s="12" t="e">
        <f>#REF!</f>
        <v>#REF!</v>
      </c>
      <c r="X175" s="12" t="e">
        <f>#REF!</f>
        <v>#REF!</v>
      </c>
      <c r="Y175" s="12" t="e">
        <f>#REF!</f>
        <v>#REF!</v>
      </c>
      <c r="Z175" s="12" t="e">
        <f>#REF!</f>
        <v>#REF!</v>
      </c>
      <c r="AA175" s="12" t="e">
        <f>#REF!</f>
        <v>#REF!</v>
      </c>
      <c r="AB175" s="13">
        <f t="shared" si="23"/>
        <v>2.75</v>
      </c>
    </row>
    <row r="176" spans="1:28" ht="23.4" customHeight="1" x14ac:dyDescent="0.25">
      <c r="A176" s="8" t="s">
        <v>19</v>
      </c>
      <c r="B176" s="9" t="str">
        <f>'1'!B178:C178</f>
        <v>Прогнозирует результат, оценивает и корректирует действия (свои, других)</v>
      </c>
      <c r="C176" s="12">
        <f>'1'!E178</f>
        <v>3</v>
      </c>
      <c r="D176" s="12">
        <f>'2'!E178</f>
        <v>2</v>
      </c>
      <c r="E176" s="12">
        <f>'3'!E178</f>
        <v>2</v>
      </c>
      <c r="F176" s="12">
        <f>'4'!E178</f>
        <v>3</v>
      </c>
      <c r="G176" s="12">
        <f>'5'!E178</f>
        <v>3</v>
      </c>
      <c r="H176" s="12">
        <f>'6'!E178</f>
        <v>2</v>
      </c>
      <c r="I176" s="12">
        <f>'7'!E178</f>
        <v>3</v>
      </c>
      <c r="J176" s="12">
        <f>'8'!E178</f>
        <v>3</v>
      </c>
      <c r="K176" s="12">
        <f>'9'!E178</f>
        <v>3</v>
      </c>
      <c r="L176" s="12">
        <f>'10'!E178</f>
        <v>3</v>
      </c>
      <c r="M176" s="12">
        <f>'11'!E178</f>
        <v>2</v>
      </c>
      <c r="N176" s="12">
        <f>'12'!E178</f>
        <v>2</v>
      </c>
      <c r="O176" s="12">
        <f>'13'!E178</f>
        <v>2</v>
      </c>
      <c r="P176" s="12">
        <f>'14'!E178</f>
        <v>3</v>
      </c>
      <c r="Q176" s="12">
        <f>'15'!E178</f>
        <v>2</v>
      </c>
      <c r="R176" s="12">
        <f>'16'!E178</f>
        <v>3</v>
      </c>
      <c r="S176" s="12">
        <f>'17'!E178</f>
        <v>3</v>
      </c>
      <c r="T176" s="12">
        <f>'18'!E178</f>
        <v>3</v>
      </c>
      <c r="U176" s="12">
        <f>'19'!E178</f>
        <v>2</v>
      </c>
      <c r="V176" s="12">
        <f>'20'!E178</f>
        <v>2</v>
      </c>
      <c r="W176" s="12" t="e">
        <f>#REF!</f>
        <v>#REF!</v>
      </c>
      <c r="X176" s="12" t="e">
        <f>#REF!</f>
        <v>#REF!</v>
      </c>
      <c r="Y176" s="12" t="e">
        <f>#REF!</f>
        <v>#REF!</v>
      </c>
      <c r="Z176" s="12" t="e">
        <f>#REF!</f>
        <v>#REF!</v>
      </c>
      <c r="AA176" s="12" t="e">
        <f>#REF!</f>
        <v>#REF!</v>
      </c>
      <c r="AB176" s="13">
        <f t="shared" si="23"/>
        <v>2.5499999999999998</v>
      </c>
    </row>
    <row r="177" spans="1:28" ht="26.4" customHeight="1" x14ac:dyDescent="0.25">
      <c r="A177" s="8" t="s">
        <v>22</v>
      </c>
      <c r="B177" s="9" t="str">
        <f>'1'!B179:C179</f>
        <v>Составляет подробный структурированный рассказ по картине / серии картинок</v>
      </c>
      <c r="C177" s="12">
        <f>'1'!E179</f>
        <v>2</v>
      </c>
      <c r="D177" s="12">
        <f>'2'!E179</f>
        <v>2</v>
      </c>
      <c r="E177" s="12">
        <f>'3'!E179</f>
        <v>3</v>
      </c>
      <c r="F177" s="12">
        <f>'4'!E179</f>
        <v>3</v>
      </c>
      <c r="G177" s="12">
        <f>'5'!E179</f>
        <v>3</v>
      </c>
      <c r="H177" s="12">
        <f>'6'!E179</f>
        <v>2</v>
      </c>
      <c r="I177" s="12">
        <f>'7'!E179</f>
        <v>3</v>
      </c>
      <c r="J177" s="12">
        <f>'8'!E179</f>
        <v>3</v>
      </c>
      <c r="K177" s="12">
        <f>'9'!E179</f>
        <v>3</v>
      </c>
      <c r="L177" s="12">
        <f>'10'!E179</f>
        <v>3</v>
      </c>
      <c r="M177" s="12">
        <f>'11'!E179</f>
        <v>3</v>
      </c>
      <c r="N177" s="12">
        <f>'12'!E179</f>
        <v>2</v>
      </c>
      <c r="O177" s="12">
        <f>'13'!E179</f>
        <v>2</v>
      </c>
      <c r="P177" s="12">
        <f>'14'!E179</f>
        <v>3</v>
      </c>
      <c r="Q177" s="12">
        <f>'15'!E179</f>
        <v>3</v>
      </c>
      <c r="R177" s="12">
        <f>'16'!E179</f>
        <v>3</v>
      </c>
      <c r="S177" s="12">
        <f>'17'!E179</f>
        <v>3</v>
      </c>
      <c r="T177" s="12">
        <f>'18'!E179</f>
        <v>3</v>
      </c>
      <c r="U177" s="12">
        <f>'19'!E179</f>
        <v>2</v>
      </c>
      <c r="V177" s="12">
        <f>'20'!E179</f>
        <v>2</v>
      </c>
      <c r="W177" s="12" t="e">
        <f>#REF!</f>
        <v>#REF!</v>
      </c>
      <c r="X177" s="12" t="e">
        <f>#REF!</f>
        <v>#REF!</v>
      </c>
      <c r="Y177" s="12" t="e">
        <f>#REF!</f>
        <v>#REF!</v>
      </c>
      <c r="Z177" s="12" t="e">
        <f>#REF!</f>
        <v>#REF!</v>
      </c>
      <c r="AA177" s="12" t="e">
        <f>#REF!</f>
        <v>#REF!</v>
      </c>
      <c r="AB177" s="13">
        <f t="shared" si="23"/>
        <v>2.65</v>
      </c>
    </row>
    <row r="178" spans="1:28" ht="24.6" customHeight="1" x14ac:dyDescent="0.25">
      <c r="A178" s="8" t="s">
        <v>64</v>
      </c>
      <c r="B178" s="9" t="str">
        <f>'1'!B180:C180</f>
        <v>Рассказывает истории или случаи из жизни в правильной последовательности событий</v>
      </c>
      <c r="C178" s="12">
        <f>'1'!E180</f>
        <v>3</v>
      </c>
      <c r="D178" s="12">
        <f>'2'!E180</f>
        <v>2</v>
      </c>
      <c r="E178" s="12">
        <f>'3'!E180</f>
        <v>3</v>
      </c>
      <c r="F178" s="12">
        <f>'4'!E180</f>
        <v>3</v>
      </c>
      <c r="G178" s="12">
        <f>'5'!E180</f>
        <v>3</v>
      </c>
      <c r="H178" s="12">
        <f>'6'!E180</f>
        <v>3</v>
      </c>
      <c r="I178" s="12">
        <f>'7'!E180</f>
        <v>3</v>
      </c>
      <c r="J178" s="12">
        <f>'8'!E180</f>
        <v>3</v>
      </c>
      <c r="K178" s="12">
        <f>'9'!E180</f>
        <v>3</v>
      </c>
      <c r="L178" s="12">
        <f>'10'!E180</f>
        <v>3</v>
      </c>
      <c r="M178" s="12">
        <f>'11'!E180</f>
        <v>3</v>
      </c>
      <c r="N178" s="12">
        <f>'12'!E180</f>
        <v>2</v>
      </c>
      <c r="O178" s="12">
        <f>'13'!E180</f>
        <v>3</v>
      </c>
      <c r="P178" s="12">
        <f>'14'!E180</f>
        <v>3</v>
      </c>
      <c r="Q178" s="12">
        <f>'15'!E180</f>
        <v>3</v>
      </c>
      <c r="R178" s="12">
        <f>'16'!E180</f>
        <v>3</v>
      </c>
      <c r="S178" s="12">
        <f>'17'!E180</f>
        <v>3</v>
      </c>
      <c r="T178" s="12">
        <f>'18'!E180</f>
        <v>3</v>
      </c>
      <c r="U178" s="12">
        <f>'19'!E180</f>
        <v>2</v>
      </c>
      <c r="V178" s="12">
        <f>'20'!E180</f>
        <v>2</v>
      </c>
      <c r="W178" s="12" t="e">
        <f>#REF!</f>
        <v>#REF!</v>
      </c>
      <c r="X178" s="12" t="e">
        <f>#REF!</f>
        <v>#REF!</v>
      </c>
      <c r="Y178" s="12" t="e">
        <f>#REF!</f>
        <v>#REF!</v>
      </c>
      <c r="Z178" s="12" t="e">
        <f>#REF!</f>
        <v>#REF!</v>
      </c>
      <c r="AA178" s="12" t="e">
        <f>#REF!</f>
        <v>#REF!</v>
      </c>
      <c r="AB178" s="13">
        <f t="shared" si="23"/>
        <v>2.8</v>
      </c>
    </row>
    <row r="179" spans="1:28" ht="33.6" customHeight="1" x14ac:dyDescent="0.25">
      <c r="A179" s="8" t="s">
        <v>65</v>
      </c>
      <c r="B179" s="9" t="str">
        <f>'1'!B181:C181</f>
        <v xml:space="preserve">Знает и объясняет нравственные категории «совесть», «правда», «честь», «ложь», доброта </v>
      </c>
      <c r="C179" s="12">
        <f>'1'!E181</f>
        <v>3</v>
      </c>
      <c r="D179" s="12">
        <f>'2'!E181</f>
        <v>2</v>
      </c>
      <c r="E179" s="12">
        <f>'3'!E181</f>
        <v>3</v>
      </c>
      <c r="F179" s="12">
        <f>'4'!E181</f>
        <v>3</v>
      </c>
      <c r="G179" s="12">
        <f>'5'!E181</f>
        <v>3</v>
      </c>
      <c r="H179" s="12">
        <f>'6'!E181</f>
        <v>3</v>
      </c>
      <c r="I179" s="12">
        <f>'7'!E181</f>
        <v>3</v>
      </c>
      <c r="J179" s="12">
        <f>'8'!E181</f>
        <v>3</v>
      </c>
      <c r="K179" s="12">
        <f>'9'!E181</f>
        <v>3</v>
      </c>
      <c r="L179" s="12">
        <f>'10'!E181</f>
        <v>3</v>
      </c>
      <c r="M179" s="12">
        <f>'11'!E181</f>
        <v>3</v>
      </c>
      <c r="N179" s="12">
        <f>'12'!E181</f>
        <v>2</v>
      </c>
      <c r="O179" s="12">
        <f>'13'!E181</f>
        <v>2</v>
      </c>
      <c r="P179" s="12">
        <f>'14'!E181</f>
        <v>3</v>
      </c>
      <c r="Q179" s="12">
        <f>'15'!E181</f>
        <v>3</v>
      </c>
      <c r="R179" s="12">
        <f>'16'!E181</f>
        <v>3</v>
      </c>
      <c r="S179" s="12">
        <f>'17'!E181</f>
        <v>3</v>
      </c>
      <c r="T179" s="12">
        <f>'18'!E181</f>
        <v>3</v>
      </c>
      <c r="U179" s="12">
        <f>'19'!E181</f>
        <v>2</v>
      </c>
      <c r="V179" s="12">
        <f>'20'!E181</f>
        <v>2</v>
      </c>
      <c r="W179" s="12" t="e">
        <f>#REF!</f>
        <v>#REF!</v>
      </c>
      <c r="X179" s="12" t="e">
        <f>#REF!</f>
        <v>#REF!</v>
      </c>
      <c r="Y179" s="12" t="e">
        <f>#REF!</f>
        <v>#REF!</v>
      </c>
      <c r="Z179" s="12" t="e">
        <f>#REF!</f>
        <v>#REF!</v>
      </c>
      <c r="AA179" s="12" t="e">
        <f>#REF!</f>
        <v>#REF!</v>
      </c>
      <c r="AB179" s="13">
        <f t="shared" si="23"/>
        <v>2.75</v>
      </c>
    </row>
    <row r="180" spans="1:28" ht="27" customHeight="1" x14ac:dyDescent="0.25">
      <c r="A180" s="8" t="s">
        <v>66</v>
      </c>
      <c r="B180" s="9" t="str">
        <f>'1'!B182:C182</f>
        <v>Знает и объясняет абстрактные понятия (забота, доверие, любовь, счастье и др.)</v>
      </c>
      <c r="C180" s="12">
        <f>'1'!E182</f>
        <v>3</v>
      </c>
      <c r="D180" s="12">
        <f>'2'!E182</f>
        <v>2</v>
      </c>
      <c r="E180" s="12">
        <f>'3'!E182</f>
        <v>3</v>
      </c>
      <c r="F180" s="12">
        <f>'4'!E182</f>
        <v>3</v>
      </c>
      <c r="G180" s="12">
        <f>'5'!E182</f>
        <v>3</v>
      </c>
      <c r="H180" s="12">
        <f>'6'!E182</f>
        <v>3</v>
      </c>
      <c r="I180" s="12">
        <f>'7'!E182</f>
        <v>3</v>
      </c>
      <c r="J180" s="12">
        <f>'8'!E182</f>
        <v>3</v>
      </c>
      <c r="K180" s="12">
        <f>'9'!E182</f>
        <v>3</v>
      </c>
      <c r="L180" s="12">
        <f>'10'!E182</f>
        <v>3</v>
      </c>
      <c r="M180" s="12">
        <f>'11'!E182</f>
        <v>3</v>
      </c>
      <c r="N180" s="12">
        <f>'12'!E182</f>
        <v>2</v>
      </c>
      <c r="O180" s="12">
        <f>'13'!E182</f>
        <v>2</v>
      </c>
      <c r="P180" s="12">
        <f>'14'!E182</f>
        <v>3</v>
      </c>
      <c r="Q180" s="12">
        <f>'15'!E182</f>
        <v>3</v>
      </c>
      <c r="R180" s="12">
        <f>'16'!E182</f>
        <v>3</v>
      </c>
      <c r="S180" s="12">
        <f>'17'!E182</f>
        <v>3</v>
      </c>
      <c r="T180" s="12">
        <f>'18'!E182</f>
        <v>3</v>
      </c>
      <c r="U180" s="12">
        <f>'19'!E182</f>
        <v>2</v>
      </c>
      <c r="V180" s="12">
        <f>'20'!E182</f>
        <v>2</v>
      </c>
      <c r="W180" s="12" t="e">
        <f>#REF!</f>
        <v>#REF!</v>
      </c>
      <c r="X180" s="12" t="e">
        <f>#REF!</f>
        <v>#REF!</v>
      </c>
      <c r="Y180" s="12" t="e">
        <f>#REF!</f>
        <v>#REF!</v>
      </c>
      <c r="Z180" s="12" t="e">
        <f>#REF!</f>
        <v>#REF!</v>
      </c>
      <c r="AA180" s="12" t="e">
        <f>#REF!</f>
        <v>#REF!</v>
      </c>
      <c r="AB180" s="13">
        <f t="shared" si="23"/>
        <v>2.75</v>
      </c>
    </row>
    <row r="181" spans="1:28" ht="22.8" customHeight="1" x14ac:dyDescent="0.25">
      <c r="A181" s="8" t="s">
        <v>67</v>
      </c>
      <c r="B181" s="9" t="str">
        <f>'1'!B183:C183</f>
        <v>Устанавливает причинно-следственную связь между поступком и его последствиями</v>
      </c>
      <c r="C181" s="12">
        <f>'1'!E183</f>
        <v>3</v>
      </c>
      <c r="D181" s="12">
        <f>'2'!E183</f>
        <v>2</v>
      </c>
      <c r="E181" s="12">
        <f>'3'!E183</f>
        <v>2</v>
      </c>
      <c r="F181" s="12">
        <f>'4'!E183</f>
        <v>3</v>
      </c>
      <c r="G181" s="12">
        <f>'5'!E183</f>
        <v>3</v>
      </c>
      <c r="H181" s="12">
        <f>'6'!E183</f>
        <v>3</v>
      </c>
      <c r="I181" s="12">
        <f>'7'!E183</f>
        <v>3</v>
      </c>
      <c r="J181" s="12">
        <f>'8'!E183</f>
        <v>3</v>
      </c>
      <c r="K181" s="12">
        <f>'9'!E183</f>
        <v>3</v>
      </c>
      <c r="L181" s="12">
        <f>'10'!E183</f>
        <v>3</v>
      </c>
      <c r="M181" s="12">
        <f>'11'!E183</f>
        <v>3</v>
      </c>
      <c r="N181" s="12">
        <f>'12'!E183</f>
        <v>2</v>
      </c>
      <c r="O181" s="12">
        <f>'13'!E183</f>
        <v>2</v>
      </c>
      <c r="P181" s="12">
        <f>'14'!E183</f>
        <v>3</v>
      </c>
      <c r="Q181" s="12">
        <f>'15'!E183</f>
        <v>3</v>
      </c>
      <c r="R181" s="12">
        <f>'16'!E183</f>
        <v>3</v>
      </c>
      <c r="S181" s="12">
        <f>'17'!E183</f>
        <v>3</v>
      </c>
      <c r="T181" s="12">
        <f>'18'!E183</f>
        <v>3</v>
      </c>
      <c r="U181" s="12">
        <f>'19'!E183</f>
        <v>2</v>
      </c>
      <c r="V181" s="12">
        <f>'20'!E183</f>
        <v>2</v>
      </c>
      <c r="W181" s="12" t="e">
        <f>#REF!</f>
        <v>#REF!</v>
      </c>
      <c r="X181" s="12" t="e">
        <f>#REF!</f>
        <v>#REF!</v>
      </c>
      <c r="Y181" s="12" t="e">
        <f>#REF!</f>
        <v>#REF!</v>
      </c>
      <c r="Z181" s="12" t="e">
        <f>#REF!</f>
        <v>#REF!</v>
      </c>
      <c r="AA181" s="12" t="e">
        <f>#REF!</f>
        <v>#REF!</v>
      </c>
      <c r="AB181" s="13">
        <f t="shared" si="23"/>
        <v>2.7</v>
      </c>
    </row>
    <row r="182" spans="1:28" ht="22.8" customHeight="1" x14ac:dyDescent="0.25">
      <c r="A182" s="8" t="s">
        <v>68</v>
      </c>
      <c r="B182" s="9" t="str">
        <f>'1'!B184:C184</f>
        <v>Знает некоторые национальные обычаи и традиции своего народа</v>
      </c>
      <c r="C182" s="12">
        <f>'1'!E184</f>
        <v>3</v>
      </c>
      <c r="D182" s="12">
        <f>'2'!E184</f>
        <v>2</v>
      </c>
      <c r="E182" s="12">
        <f>'3'!E184</f>
        <v>2</v>
      </c>
      <c r="F182" s="12">
        <f>'4'!E184</f>
        <v>3</v>
      </c>
      <c r="G182" s="12">
        <f>'5'!E184</f>
        <v>3</v>
      </c>
      <c r="H182" s="12">
        <f>'6'!E184</f>
        <v>2</v>
      </c>
      <c r="I182" s="12">
        <f>'7'!E184</f>
        <v>3</v>
      </c>
      <c r="J182" s="12">
        <f>'8'!E184</f>
        <v>3</v>
      </c>
      <c r="K182" s="12">
        <f>'9'!E184</f>
        <v>3</v>
      </c>
      <c r="L182" s="12">
        <f>'10'!E184</f>
        <v>3</v>
      </c>
      <c r="M182" s="12">
        <f>'11'!E184</f>
        <v>3</v>
      </c>
      <c r="N182" s="12">
        <f>'12'!E184</f>
        <v>2</v>
      </c>
      <c r="O182" s="12">
        <f>'13'!E184</f>
        <v>2</v>
      </c>
      <c r="P182" s="12">
        <f>'14'!E184</f>
        <v>3</v>
      </c>
      <c r="Q182" s="12">
        <f>'15'!E184</f>
        <v>3</v>
      </c>
      <c r="R182" s="12">
        <f>'16'!E184</f>
        <v>3</v>
      </c>
      <c r="S182" s="12">
        <f>'17'!E184</f>
        <v>3</v>
      </c>
      <c r="T182" s="12">
        <f>'18'!E184</f>
        <v>3</v>
      </c>
      <c r="U182" s="12">
        <f>'19'!E184</f>
        <v>2</v>
      </c>
      <c r="V182" s="12">
        <f>'20'!E184</f>
        <v>2</v>
      </c>
      <c r="W182" s="12" t="e">
        <f>#REF!</f>
        <v>#REF!</v>
      </c>
      <c r="X182" s="12" t="e">
        <f>#REF!</f>
        <v>#REF!</v>
      </c>
      <c r="Y182" s="12" t="e">
        <f>#REF!</f>
        <v>#REF!</v>
      </c>
      <c r="Z182" s="12" t="e">
        <f>#REF!</f>
        <v>#REF!</v>
      </c>
      <c r="AA182" s="12" t="e">
        <f>#REF!</f>
        <v>#REF!</v>
      </c>
      <c r="AB182" s="13">
        <f t="shared" si="23"/>
        <v>2.65</v>
      </c>
    </row>
    <row r="183" spans="1:28" ht="24" customHeight="1" x14ac:dyDescent="0.25">
      <c r="A183" s="8" t="s">
        <v>69</v>
      </c>
      <c r="B183" s="9" t="str">
        <f>'1'!B185:C185</f>
        <v>Интересуется социальными аспектами общественной жизни</v>
      </c>
      <c r="C183" s="12">
        <f>'1'!E185</f>
        <v>3</v>
      </c>
      <c r="D183" s="12">
        <f>'2'!E185</f>
        <v>2</v>
      </c>
      <c r="E183" s="12">
        <f>'3'!E185</f>
        <v>2</v>
      </c>
      <c r="F183" s="12">
        <f>'4'!E185</f>
        <v>3</v>
      </c>
      <c r="G183" s="12">
        <f>'5'!E185</f>
        <v>2</v>
      </c>
      <c r="H183" s="12">
        <f>'6'!E185</f>
        <v>2</v>
      </c>
      <c r="I183" s="12">
        <f>'7'!E185</f>
        <v>3</v>
      </c>
      <c r="J183" s="12">
        <f>'8'!E185</f>
        <v>3</v>
      </c>
      <c r="K183" s="12">
        <f>'9'!E185</f>
        <v>3</v>
      </c>
      <c r="L183" s="12">
        <f>'10'!E185</f>
        <v>3</v>
      </c>
      <c r="M183" s="12">
        <f>'11'!E185</f>
        <v>2</v>
      </c>
      <c r="N183" s="12">
        <f>'12'!E185</f>
        <v>2</v>
      </c>
      <c r="O183" s="12">
        <f>'13'!E185</f>
        <v>2</v>
      </c>
      <c r="P183" s="12">
        <f>'14'!E185</f>
        <v>3</v>
      </c>
      <c r="Q183" s="12">
        <f>'15'!E185</f>
        <v>3</v>
      </c>
      <c r="R183" s="12">
        <f>'16'!E185</f>
        <v>3</v>
      </c>
      <c r="S183" s="12">
        <f>'17'!E185</f>
        <v>3</v>
      </c>
      <c r="T183" s="12">
        <f>'18'!E185</f>
        <v>3</v>
      </c>
      <c r="U183" s="12">
        <f>'19'!E185</f>
        <v>2</v>
      </c>
      <c r="V183" s="12">
        <f>'20'!E185</f>
        <v>2</v>
      </c>
      <c r="W183" s="12" t="e">
        <f>#REF!</f>
        <v>#REF!</v>
      </c>
      <c r="X183" s="12" t="e">
        <f>#REF!</f>
        <v>#REF!</v>
      </c>
      <c r="Y183" s="12" t="e">
        <f>#REF!</f>
        <v>#REF!</v>
      </c>
      <c r="Z183" s="12" t="e">
        <f>#REF!</f>
        <v>#REF!</v>
      </c>
      <c r="AA183" s="12" t="e">
        <f>#REF!</f>
        <v>#REF!</v>
      </c>
      <c r="AB183" s="13">
        <f t="shared" si="23"/>
        <v>2.5499999999999998</v>
      </c>
    </row>
    <row r="184" spans="1:28" ht="25.2" customHeight="1" x14ac:dyDescent="0.25">
      <c r="A184" s="8" t="s">
        <v>71</v>
      </c>
      <c r="B184" s="9" t="str">
        <f>'1'!B186:C186</f>
        <v>Идентифицирует себя как представитель семьи, общества, государства</v>
      </c>
      <c r="C184" s="12">
        <f>'1'!E186</f>
        <v>2</v>
      </c>
      <c r="D184" s="12">
        <f>'2'!E186</f>
        <v>2</v>
      </c>
      <c r="E184" s="12">
        <f>'3'!E186</f>
        <v>2</v>
      </c>
      <c r="F184" s="12">
        <f>'4'!E186</f>
        <v>3</v>
      </c>
      <c r="G184" s="12">
        <f>'5'!E186</f>
        <v>2</v>
      </c>
      <c r="H184" s="12">
        <f>'6'!E186</f>
        <v>2</v>
      </c>
      <c r="I184" s="12">
        <f>'7'!E186</f>
        <v>3</v>
      </c>
      <c r="J184" s="12">
        <f>'8'!E186</f>
        <v>3</v>
      </c>
      <c r="K184" s="12">
        <f>'9'!E186</f>
        <v>3</v>
      </c>
      <c r="L184" s="12">
        <f>'10'!E186</f>
        <v>3</v>
      </c>
      <c r="M184" s="12">
        <f>'11'!E186</f>
        <v>2</v>
      </c>
      <c r="N184" s="12">
        <f>'12'!E186</f>
        <v>2</v>
      </c>
      <c r="O184" s="12">
        <f>'13'!E186</f>
        <v>2</v>
      </c>
      <c r="P184" s="12">
        <f>'14'!E186</f>
        <v>3</v>
      </c>
      <c r="Q184" s="12">
        <f>'15'!E186</f>
        <v>2</v>
      </c>
      <c r="R184" s="12">
        <f>'16'!E186</f>
        <v>3</v>
      </c>
      <c r="S184" s="12">
        <f>'17'!E186</f>
        <v>3</v>
      </c>
      <c r="T184" s="12">
        <f>'18'!E186</f>
        <v>3</v>
      </c>
      <c r="U184" s="12">
        <f>'19'!E186</f>
        <v>2</v>
      </c>
      <c r="V184" s="12">
        <f>'20'!E186</f>
        <v>2</v>
      </c>
      <c r="W184" s="12" t="e">
        <f>#REF!</f>
        <v>#REF!</v>
      </c>
      <c r="X184" s="12" t="e">
        <f>#REF!</f>
        <v>#REF!</v>
      </c>
      <c r="Y184" s="12" t="e">
        <f>#REF!</f>
        <v>#REF!</v>
      </c>
      <c r="Z184" s="12" t="e">
        <f>#REF!</f>
        <v>#REF!</v>
      </c>
      <c r="AA184" s="12" t="e">
        <f>#REF!</f>
        <v>#REF!</v>
      </c>
      <c r="AB184" s="13">
        <f t="shared" si="23"/>
        <v>2.4500000000000002</v>
      </c>
    </row>
    <row r="185" spans="1:28" ht="23.4" customHeight="1" x14ac:dyDescent="0.25">
      <c r="A185" s="8" t="s">
        <v>72</v>
      </c>
      <c r="B185" s="9" t="str">
        <f>'1'!B187:C187</f>
        <v>Использует речь для выражения своих мыслей, чувств, желаний, действий</v>
      </c>
      <c r="C185" s="12">
        <f>'1'!E187</f>
        <v>3</v>
      </c>
      <c r="D185" s="12">
        <f>'2'!E187</f>
        <v>2</v>
      </c>
      <c r="E185" s="12">
        <f>'3'!E187</f>
        <v>3</v>
      </c>
      <c r="F185" s="12">
        <f>'4'!E187</f>
        <v>3</v>
      </c>
      <c r="G185" s="12">
        <f>'5'!E187</f>
        <v>3</v>
      </c>
      <c r="H185" s="12">
        <f>'6'!E187</f>
        <v>3</v>
      </c>
      <c r="I185" s="12">
        <f>'7'!E187</f>
        <v>3</v>
      </c>
      <c r="J185" s="12">
        <f>'8'!E187</f>
        <v>3</v>
      </c>
      <c r="K185" s="12">
        <f>'9'!E187</f>
        <v>3</v>
      </c>
      <c r="L185" s="12">
        <f>'10'!E187</f>
        <v>3</v>
      </c>
      <c r="M185" s="12">
        <f>'11'!E187</f>
        <v>2</v>
      </c>
      <c r="N185" s="12">
        <f>'12'!E187</f>
        <v>2</v>
      </c>
      <c r="O185" s="12">
        <f>'13'!E187</f>
        <v>2</v>
      </c>
      <c r="P185" s="12">
        <f>'14'!E187</f>
        <v>3</v>
      </c>
      <c r="Q185" s="12">
        <f>'15'!E187</f>
        <v>3</v>
      </c>
      <c r="R185" s="12">
        <f>'16'!E187</f>
        <v>3</v>
      </c>
      <c r="S185" s="12">
        <f>'17'!E187</f>
        <v>3</v>
      </c>
      <c r="T185" s="12">
        <f>'18'!E187</f>
        <v>3</v>
      </c>
      <c r="U185" s="12">
        <f>'19'!E187</f>
        <v>2</v>
      </c>
      <c r="V185" s="12">
        <f>'20'!E187</f>
        <v>2</v>
      </c>
      <c r="W185" s="12" t="e">
        <f>#REF!</f>
        <v>#REF!</v>
      </c>
      <c r="X185" s="12" t="e">
        <f>#REF!</f>
        <v>#REF!</v>
      </c>
      <c r="Y185" s="12" t="e">
        <f>#REF!</f>
        <v>#REF!</v>
      </c>
      <c r="Z185" s="12" t="e">
        <f>#REF!</f>
        <v>#REF!</v>
      </c>
      <c r="AA185" s="12" t="e">
        <f>#REF!</f>
        <v>#REF!</v>
      </c>
      <c r="AB185" s="13">
        <f t="shared" si="23"/>
        <v>2.7</v>
      </c>
    </row>
    <row r="186" spans="1:28" ht="23.4" customHeight="1" x14ac:dyDescent="0.25">
      <c r="A186" s="8" t="s">
        <v>73</v>
      </c>
      <c r="B186" s="9" t="str">
        <f>'1'!B188:C188</f>
        <v>Проявляет любознательность к поликультурному миру</v>
      </c>
      <c r="C186" s="12">
        <f>'1'!E188</f>
        <v>3</v>
      </c>
      <c r="D186" s="12">
        <f>'2'!E188</f>
        <v>2</v>
      </c>
      <c r="E186" s="12">
        <f>'3'!E188</f>
        <v>3</v>
      </c>
      <c r="F186" s="12">
        <f>'4'!E188</f>
        <v>3</v>
      </c>
      <c r="G186" s="12">
        <f>'5'!E188</f>
        <v>3</v>
      </c>
      <c r="H186" s="12">
        <f>'6'!E188</f>
        <v>3</v>
      </c>
      <c r="I186" s="12">
        <f>'7'!E188</f>
        <v>3</v>
      </c>
      <c r="J186" s="12">
        <f>'8'!E188</f>
        <v>3</v>
      </c>
      <c r="K186" s="12">
        <f>'9'!E188</f>
        <v>3</v>
      </c>
      <c r="L186" s="12">
        <f>'10'!E188</f>
        <v>3</v>
      </c>
      <c r="M186" s="12">
        <f>'11'!E188</f>
        <v>3</v>
      </c>
      <c r="N186" s="12">
        <f>'12'!E188</f>
        <v>2</v>
      </c>
      <c r="O186" s="12">
        <f>'13'!E188</f>
        <v>2</v>
      </c>
      <c r="P186" s="12">
        <f>'14'!E188</f>
        <v>3</v>
      </c>
      <c r="Q186" s="12">
        <f>'15'!E188</f>
        <v>3</v>
      </c>
      <c r="R186" s="12">
        <f>'16'!E188</f>
        <v>3</v>
      </c>
      <c r="S186" s="12">
        <f>'17'!E188</f>
        <v>3</v>
      </c>
      <c r="T186" s="12">
        <f>'18'!E188</f>
        <v>3</v>
      </c>
      <c r="U186" s="12">
        <f>'19'!E188</f>
        <v>2</v>
      </c>
      <c r="V186" s="12">
        <f>'20'!E188</f>
        <v>2</v>
      </c>
      <c r="W186" s="12" t="e">
        <f>#REF!</f>
        <v>#REF!</v>
      </c>
      <c r="X186" s="12" t="e">
        <f>#REF!</f>
        <v>#REF!</v>
      </c>
      <c r="Y186" s="12" t="e">
        <f>#REF!</f>
        <v>#REF!</v>
      </c>
      <c r="Z186" s="12" t="e">
        <f>#REF!</f>
        <v>#REF!</v>
      </c>
      <c r="AA186" s="12" t="e">
        <f>#REF!</f>
        <v>#REF!</v>
      </c>
      <c r="AB186" s="13">
        <f t="shared" si="23"/>
        <v>2.75</v>
      </c>
    </row>
    <row r="187" spans="1:28" ht="35.4" customHeight="1" x14ac:dyDescent="0.25">
      <c r="A187" s="8" t="s">
        <v>74</v>
      </c>
      <c r="B187" s="9" t="str">
        <f>'1'!B189:C189</f>
        <v>Различает особенности людей разных этнических групп, культур, возрастов, способностей</v>
      </c>
      <c r="C187" s="12">
        <f>'1'!E189</f>
        <v>3</v>
      </c>
      <c r="D187" s="12">
        <f>'2'!E189</f>
        <v>2</v>
      </c>
      <c r="E187" s="12">
        <f>'3'!E189</f>
        <v>2</v>
      </c>
      <c r="F187" s="12">
        <f>'4'!E189</f>
        <v>3</v>
      </c>
      <c r="G187" s="12">
        <f>'5'!E189</f>
        <v>2</v>
      </c>
      <c r="H187" s="12">
        <f>'6'!E189</f>
        <v>2</v>
      </c>
      <c r="I187" s="12">
        <f>'7'!E189</f>
        <v>3</v>
      </c>
      <c r="J187" s="12">
        <f>'8'!E189</f>
        <v>3</v>
      </c>
      <c r="K187" s="12">
        <f>'9'!E189</f>
        <v>3</v>
      </c>
      <c r="L187" s="12">
        <f>'10'!E189</f>
        <v>3</v>
      </c>
      <c r="M187" s="12">
        <f>'11'!E189</f>
        <v>2</v>
      </c>
      <c r="N187" s="12">
        <f>'12'!E189</f>
        <v>2</v>
      </c>
      <c r="O187" s="12">
        <f>'13'!E189</f>
        <v>2</v>
      </c>
      <c r="P187" s="12">
        <f>'14'!E189</f>
        <v>3</v>
      </c>
      <c r="Q187" s="12">
        <f>'15'!E189</f>
        <v>3</v>
      </c>
      <c r="R187" s="12">
        <f>'16'!E189</f>
        <v>3</v>
      </c>
      <c r="S187" s="12">
        <f>'17'!E189</f>
        <v>3</v>
      </c>
      <c r="T187" s="12">
        <f>'18'!E189</f>
        <v>3</v>
      </c>
      <c r="U187" s="12">
        <f>'19'!E189</f>
        <v>2</v>
      </c>
      <c r="V187" s="12">
        <f>'20'!E189</f>
        <v>2</v>
      </c>
      <c r="W187" s="12" t="e">
        <f>#REF!</f>
        <v>#REF!</v>
      </c>
      <c r="X187" s="12" t="e">
        <f>#REF!</f>
        <v>#REF!</v>
      </c>
      <c r="Y187" s="12" t="e">
        <f>#REF!</f>
        <v>#REF!</v>
      </c>
      <c r="Z187" s="12" t="e">
        <f>#REF!</f>
        <v>#REF!</v>
      </c>
      <c r="AA187" s="12" t="e">
        <f>#REF!</f>
        <v>#REF!</v>
      </c>
      <c r="AB187" s="13">
        <f t="shared" si="23"/>
        <v>2.5499999999999998</v>
      </c>
    </row>
  </sheetData>
  <sheetProtection password="CC71" sheet="1" objects="1" scenarios="1"/>
  <mergeCells count="31">
    <mergeCell ref="A173:B173"/>
    <mergeCell ref="A150:AB150"/>
    <mergeCell ref="A151:AB151"/>
    <mergeCell ref="A152:B152"/>
    <mergeCell ref="A161:AB161"/>
    <mergeCell ref="A162:B162"/>
    <mergeCell ref="A172:AB172"/>
    <mergeCell ref="A116:B116"/>
    <mergeCell ref="A30:B30"/>
    <mergeCell ref="A38:AB38"/>
    <mergeCell ref="A39:B39"/>
    <mergeCell ref="A58:AB58"/>
    <mergeCell ref="A59:B59"/>
    <mergeCell ref="A64:AB64"/>
    <mergeCell ref="A65:AB65"/>
    <mergeCell ref="A66:B66"/>
    <mergeCell ref="A80:AB80"/>
    <mergeCell ref="A81:B81"/>
    <mergeCell ref="A115:AB115"/>
    <mergeCell ref="A29:AB29"/>
    <mergeCell ref="A1:AB1"/>
    <mergeCell ref="A2:B2"/>
    <mergeCell ref="AB2:AB4"/>
    <mergeCell ref="A3:AA3"/>
    <mergeCell ref="A4:AA4"/>
    <mergeCell ref="A5:B5"/>
    <mergeCell ref="A13:AB13"/>
    <mergeCell ref="A14:B14"/>
    <mergeCell ref="A20:AB20"/>
    <mergeCell ref="A21:B21"/>
    <mergeCell ref="A28:AB28"/>
  </mergeCells>
  <conditionalFormatting sqref="C173:AA173 C162:AA162 C152:AA152 C116:AA116 C81:AA81 C66:AA66 C59:AA59 C39:AA39 C30:AA30 C21:AA21 C5:AA5 C14:AA14 AB5:AB12 AB14:AB19 AB21:AB27 AB30:AB37 AB39:AB57 AB59:AB63 AB66:AB79 AB81:AB114 AB116:AB149 AB152:AB160 AB162:AB171 AB173:AB187">
    <cfRule type="cellIs" dxfId="5" priority="1" operator="between">
      <formula>2.6</formula>
      <formula>3</formula>
    </cfRule>
    <cfRule type="cellIs" dxfId="4" priority="2" operator="between">
      <formula>1.6</formula>
      <formula>2.59</formula>
    </cfRule>
    <cfRule type="cellIs" dxfId="3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opLeftCell="B1" workbookViewId="0">
      <pane ySplit="2" topLeftCell="A3" activePane="bottomLeft" state="frozen"/>
      <selection activeCell="H5" sqref="H5"/>
      <selection pane="bottomLeft" activeCell="C30" sqref="C30:AA30"/>
    </sheetView>
  </sheetViews>
  <sheetFormatPr defaultRowHeight="14.4" x14ac:dyDescent="0.3"/>
  <cols>
    <col min="1" max="1" width="20.44140625" style="2" customWidth="1"/>
    <col min="2" max="2" width="8.88671875" style="2" customWidth="1"/>
    <col min="3" max="27" width="4.5546875" style="2" customWidth="1"/>
    <col min="28" max="16384" width="8.88671875" style="2"/>
  </cols>
  <sheetData>
    <row r="1" spans="1:27" ht="15.6" x14ac:dyDescent="0.3">
      <c r="A1" s="66" t="s">
        <v>89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61.8" customHeight="1" x14ac:dyDescent="0.3">
      <c r="A2" s="17" t="s">
        <v>28</v>
      </c>
      <c r="B2" s="17" t="s">
        <v>29</v>
      </c>
      <c r="C2" s="18" t="str">
        <f>'ГРУППА динамика (сент)'!C2</f>
        <v>Аблакотов Константин Владимирович</v>
      </c>
      <c r="D2" s="18" t="str">
        <f>'ГРУППА динамика (сент)'!D2</f>
        <v>Авдеев Станислав Андреевич</v>
      </c>
      <c r="E2" s="18" t="str">
        <f>'ГРУППА динамика (сент)'!E2</f>
        <v>Армытук Николай Романович</v>
      </c>
      <c r="F2" s="18" t="str">
        <f>'ГРУППА динамика (сент)'!F2</f>
        <v>Воронцова Вера Васильевна</v>
      </c>
      <c r="G2" s="18" t="str">
        <f>'ГРУППА динамика (сент)'!G2</f>
        <v>Лескин Сергей Иванович</v>
      </c>
      <c r="H2" s="18" t="str">
        <f>'ГРУППА динамика (сент)'!H2</f>
        <v xml:space="preserve">Манушина Вера Сергеевна </v>
      </c>
      <c r="I2" s="18" t="str">
        <f>'ГРУППА динамика (сент)'!I2</f>
        <v xml:space="preserve">Наймушина Кира Антоновна </v>
      </c>
      <c r="J2" s="18" t="str">
        <f>'ГРУППА динамика (сент)'!J2</f>
        <v>Новоселов Матвей Витальевич</v>
      </c>
      <c r="K2" s="18" t="str">
        <f>'ГРУППА динамика (сент)'!K2</f>
        <v>Соколова Николь Евгеньевна</v>
      </c>
      <c r="L2" s="18" t="str">
        <f>'ГРУППА динамика (сент)'!L2</f>
        <v>Рудакова Софья Ивановна</v>
      </c>
      <c r="M2" s="18" t="str">
        <f>'ГРУППА динамика (сент)'!M2</f>
        <v xml:space="preserve">Гришковсткий Александр Викторович </v>
      </c>
      <c r="N2" s="18" t="str">
        <f>'ГРУППА динамика (сент)'!N2</f>
        <v>Осинцев Иван Дмитриевич</v>
      </c>
      <c r="O2" s="18" t="str">
        <f>'ГРУППА динамика (сент)'!O2</f>
        <v>Чехомова Марина Николаевна</v>
      </c>
      <c r="P2" s="18" t="str">
        <f>'ГРУППА динамика (сент)'!P2</f>
        <v>Шаламов Константин Владиславович</v>
      </c>
      <c r="Q2" s="18" t="str">
        <f>'ГРУППА динамика (сент)'!Q2</f>
        <v>Чирков Макар Антонович</v>
      </c>
      <c r="R2" s="18" t="str">
        <f>'ГРУППА динамика (сент)'!R2</f>
        <v>Шимов Иван Евгеньевич</v>
      </c>
      <c r="S2" s="18" t="str">
        <f>'ГРУППА динамика (сент)'!S2</f>
        <v>Сарсимбаева Кайнижан Жантасовна</v>
      </c>
      <c r="T2" s="18" t="str">
        <f>'ГРУППА динамика (сент)'!T2</f>
        <v>Газизов Глеб Евгельевич</v>
      </c>
      <c r="U2" s="18" t="str">
        <f>'ГРУППА динамика (сент)'!U2</f>
        <v>Носков Дмитрий Александрович</v>
      </c>
      <c r="V2" s="18" t="str">
        <f>'ГРУППА динамика (сент)'!V2</f>
        <v>Усольцев Сергей Кириллович</v>
      </c>
      <c r="W2" s="18" t="e">
        <f>'ГРУППА динамика (сент)'!W2</f>
        <v>#REF!</v>
      </c>
      <c r="X2" s="18" t="e">
        <f>'ГРУППА динамика (сент)'!X2</f>
        <v>#REF!</v>
      </c>
      <c r="Y2" s="18" t="e">
        <f>'ГРУППА динамика (сент)'!Y2</f>
        <v>#REF!</v>
      </c>
      <c r="Z2" s="18" t="e">
        <f>'ГРУППА динамика (сент)'!Z2</f>
        <v>#REF!</v>
      </c>
      <c r="AA2" s="18" t="e">
        <f>'ГРУППА динамика (сент)'!AA2</f>
        <v>#REF!</v>
      </c>
    </row>
    <row r="3" spans="1:27" ht="19.05" customHeight="1" x14ac:dyDescent="0.3">
      <c r="A3" s="61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3"/>
    </row>
    <row r="4" spans="1:27" ht="34.799999999999997" customHeight="1" x14ac:dyDescent="0.3">
      <c r="A4" s="64" t="s">
        <v>1</v>
      </c>
      <c r="B4" s="19" t="s">
        <v>31</v>
      </c>
      <c r="C4" s="20">
        <f>'ГРУППА динамика (сент)'!C5</f>
        <v>2.1428571428571428</v>
      </c>
      <c r="D4" s="20">
        <f>'ГРУППА динамика (сент)'!D5</f>
        <v>1.8571428571428572</v>
      </c>
      <c r="E4" s="20">
        <f>'ГРУППА динамика (сент)'!E5</f>
        <v>1.5714285714285714</v>
      </c>
      <c r="F4" s="20">
        <f>'ГРУППА динамика (сент)'!F5</f>
        <v>2.5714285714285716</v>
      </c>
      <c r="G4" s="20">
        <f>'ГРУППА динамика (сент)'!G5</f>
        <v>1</v>
      </c>
      <c r="H4" s="20">
        <f>'ГРУППА динамика (сент)'!H5</f>
        <v>1.4285714285714286</v>
      </c>
      <c r="I4" s="20">
        <f>'ГРУППА динамика (сент)'!I5</f>
        <v>2</v>
      </c>
      <c r="J4" s="20">
        <f>'ГРУППА динамика (сент)'!J5</f>
        <v>2</v>
      </c>
      <c r="K4" s="20">
        <f>'ГРУППА динамика (сент)'!K5</f>
        <v>2</v>
      </c>
      <c r="L4" s="20">
        <f>'ГРУППА динамика (сент)'!L5</f>
        <v>2</v>
      </c>
      <c r="M4" s="20">
        <f>'ГРУППА динамика (сент)'!M5</f>
        <v>1.5714285714285714</v>
      </c>
      <c r="N4" s="20">
        <f>'ГРУППА динамика (сент)'!N5</f>
        <v>1.8571428571428572</v>
      </c>
      <c r="O4" s="20">
        <f>'ГРУППА динамика (сент)'!O5</f>
        <v>2</v>
      </c>
      <c r="P4" s="20">
        <f>'ГРУППА динамика (сент)'!P5</f>
        <v>2</v>
      </c>
      <c r="Q4" s="20">
        <f>'ГРУППА динамика (сент)'!Q5</f>
        <v>1.7142857142857142</v>
      </c>
      <c r="R4" s="20">
        <f>'ГРУППА динамика (сент)'!R5</f>
        <v>2</v>
      </c>
      <c r="S4" s="20">
        <f>'ГРУППА динамика (сент)'!S5</f>
        <v>2</v>
      </c>
      <c r="T4" s="20">
        <f>'ГРУППА динамика (сент)'!T5</f>
        <v>2</v>
      </c>
      <c r="U4" s="20">
        <f>'ГРУППА динамика (сент)'!U5</f>
        <v>1.1428571428571428</v>
      </c>
      <c r="V4" s="20">
        <f>'ГРУППА динамика (сент)'!V5</f>
        <v>1</v>
      </c>
      <c r="W4" s="20" t="e">
        <f>'ГРУППА динамика (сент)'!W5</f>
        <v>#REF!</v>
      </c>
      <c r="X4" s="20" t="e">
        <f>'ГРУППА динамика (сент)'!X5</f>
        <v>#REF!</v>
      </c>
      <c r="Y4" s="20" t="e">
        <f>'ГРУППА динамика (сент)'!Y5</f>
        <v>#REF!</v>
      </c>
      <c r="Z4" s="20" t="e">
        <f>'ГРУППА динамика (сент)'!Z5</f>
        <v>#REF!</v>
      </c>
      <c r="AA4" s="20" t="e">
        <f>'ГРУППА динамика (сент)'!AA5</f>
        <v>#REF!</v>
      </c>
    </row>
    <row r="5" spans="1:27" ht="34.799999999999997" customHeight="1" x14ac:dyDescent="0.3">
      <c r="A5" s="65"/>
      <c r="B5" s="19" t="s">
        <v>32</v>
      </c>
      <c r="C5" s="20">
        <f>'ГРУППА динамика (май)'!C5</f>
        <v>2.8571428571428572</v>
      </c>
      <c r="D5" s="20">
        <f>'ГРУППА динамика (май)'!D5</f>
        <v>2</v>
      </c>
      <c r="E5" s="20">
        <f>'ГРУППА динамика (май)'!E5</f>
        <v>2.5714285714285716</v>
      </c>
      <c r="F5" s="20">
        <f>'ГРУППА динамика (май)'!F5</f>
        <v>3</v>
      </c>
      <c r="G5" s="20">
        <f>'ГРУППА динамика (май)'!G5</f>
        <v>2</v>
      </c>
      <c r="H5" s="20">
        <f>'ГРУППА динамика (май)'!H5</f>
        <v>2.4285714285714284</v>
      </c>
      <c r="I5" s="20">
        <f>'ГРУППА динамика (май)'!I5</f>
        <v>3</v>
      </c>
      <c r="J5" s="20">
        <f>'ГРУППА динамика (май)'!J5</f>
        <v>3</v>
      </c>
      <c r="K5" s="20">
        <f>'ГРУППА динамика (май)'!K5</f>
        <v>3</v>
      </c>
      <c r="L5" s="20">
        <f>'ГРУППА динамика (май)'!L5</f>
        <v>3</v>
      </c>
      <c r="M5" s="20">
        <f>'ГРУППА динамика (май)'!M5</f>
        <v>2.5714285714285716</v>
      </c>
      <c r="N5" s="20">
        <f>'ГРУППА динамика (май)'!N5</f>
        <v>2.8571428571428572</v>
      </c>
      <c r="O5" s="20">
        <f>'ГРУППА динамика (май)'!O5</f>
        <v>3</v>
      </c>
      <c r="P5" s="20">
        <f>'ГРУППА динамика (май)'!P5</f>
        <v>3</v>
      </c>
      <c r="Q5" s="20">
        <f>'ГРУППА динамика (май)'!Q5</f>
        <v>2.7142857142857144</v>
      </c>
      <c r="R5" s="20">
        <f>'ГРУППА динамика (май)'!R5</f>
        <v>3</v>
      </c>
      <c r="S5" s="20">
        <f>'ГРУППА динамика (май)'!S5</f>
        <v>3</v>
      </c>
      <c r="T5" s="20">
        <f>'ГРУППА динамика (май)'!T5</f>
        <v>3</v>
      </c>
      <c r="U5" s="20">
        <f>'ГРУППА динамика (май)'!U5</f>
        <v>2.1428571428571428</v>
      </c>
      <c r="V5" s="20">
        <f>'ГРУППА динамика (май)'!V5</f>
        <v>2</v>
      </c>
      <c r="W5" s="20" t="e">
        <f>'ГРУППА динамика (май)'!W5</f>
        <v>#REF!</v>
      </c>
      <c r="X5" s="20" t="e">
        <f>'ГРУППА динамика (май)'!X5</f>
        <v>#REF!</v>
      </c>
      <c r="Y5" s="20" t="e">
        <f>'ГРУППА динамика (май)'!Y5</f>
        <v>#REF!</v>
      </c>
      <c r="Z5" s="20" t="e">
        <f>'ГРУППА динамика (май)'!Z5</f>
        <v>#REF!</v>
      </c>
      <c r="AA5" s="20" t="e">
        <f>'ГРУППА динамика (май)'!AA5</f>
        <v>#REF!</v>
      </c>
    </row>
    <row r="6" spans="1:27" ht="34.799999999999997" customHeight="1" x14ac:dyDescent="0.3">
      <c r="A6" s="64" t="s">
        <v>4</v>
      </c>
      <c r="B6" s="19" t="s">
        <v>31</v>
      </c>
      <c r="C6" s="21">
        <f>'ГРУППА динамика (сент)'!C14</f>
        <v>1.8</v>
      </c>
      <c r="D6" s="21">
        <f>'ГРУППА динамика (сент)'!D14</f>
        <v>1</v>
      </c>
      <c r="E6" s="21">
        <f>'ГРУППА динамика (сент)'!E14</f>
        <v>2</v>
      </c>
      <c r="F6" s="21">
        <f>'ГРУППА динамика (сент)'!F14</f>
        <v>2.2000000000000002</v>
      </c>
      <c r="G6" s="21">
        <f>'ГРУППА динамика (сент)'!G14</f>
        <v>1.2</v>
      </c>
      <c r="H6" s="21">
        <f>'ГРУППА динамика (сент)'!H14</f>
        <v>1.2</v>
      </c>
      <c r="I6" s="21">
        <f>'ГРУППА динамика (сент)'!I14</f>
        <v>2.2000000000000002</v>
      </c>
      <c r="J6" s="21">
        <f>'ГРУППА динамика (сент)'!J14</f>
        <v>2</v>
      </c>
      <c r="K6" s="21">
        <f>'ГРУППА динамика (сент)'!K14</f>
        <v>2</v>
      </c>
      <c r="L6" s="21">
        <f>'ГРУППА динамика (сент)'!L14</f>
        <v>2</v>
      </c>
      <c r="M6" s="21">
        <f>'ГРУППА динамика (сент)'!M14</f>
        <v>1.4</v>
      </c>
      <c r="N6" s="21">
        <f>'ГРУППА динамика (сент)'!N14</f>
        <v>1.8</v>
      </c>
      <c r="O6" s="21">
        <f>'ГРУППА динамика (сент)'!O14</f>
        <v>1.6</v>
      </c>
      <c r="P6" s="21">
        <f>'ГРУППА динамика (сент)'!P14</f>
        <v>2</v>
      </c>
      <c r="Q6" s="21">
        <f>'ГРУППА динамика (сент)'!Q14</f>
        <v>1.8</v>
      </c>
      <c r="R6" s="21">
        <f>'ГРУППА динамика (сент)'!R14</f>
        <v>2</v>
      </c>
      <c r="S6" s="21">
        <f>'ГРУППА динамика (сент)'!S14</f>
        <v>2</v>
      </c>
      <c r="T6" s="21">
        <f>'ГРУППА динамика (сент)'!T14</f>
        <v>2</v>
      </c>
      <c r="U6" s="21">
        <f>'ГРУППА динамика (сент)'!U14</f>
        <v>1.6</v>
      </c>
      <c r="V6" s="21">
        <f>'ГРУППА динамика (сент)'!V14</f>
        <v>1</v>
      </c>
      <c r="W6" s="21" t="e">
        <f>'ГРУППА динамика (сент)'!W14</f>
        <v>#REF!</v>
      </c>
      <c r="X6" s="21" t="e">
        <f>'ГРУППА динамика (сент)'!X14</f>
        <v>#REF!</v>
      </c>
      <c r="Y6" s="21" t="e">
        <f>'ГРУППА динамика (сент)'!Y14</f>
        <v>#REF!</v>
      </c>
      <c r="Z6" s="21" t="e">
        <f>'ГРУППА динамика (сент)'!Z14</f>
        <v>#REF!</v>
      </c>
      <c r="AA6" s="21" t="e">
        <f>'ГРУППА динамика (сент)'!AA14</f>
        <v>#REF!</v>
      </c>
    </row>
    <row r="7" spans="1:27" ht="34.799999999999997" customHeight="1" x14ac:dyDescent="0.3">
      <c r="A7" s="65"/>
      <c r="B7" s="19" t="s">
        <v>32</v>
      </c>
      <c r="C7" s="21">
        <f>'ГРУППА динамика (май)'!C14</f>
        <v>2.6</v>
      </c>
      <c r="D7" s="21">
        <f>'ГРУППА динамика (май)'!D14</f>
        <v>2</v>
      </c>
      <c r="E7" s="21">
        <f>'ГРУППА динамика (май)'!E14</f>
        <v>3</v>
      </c>
      <c r="F7" s="21">
        <f>'ГРУППА динамика (май)'!F14</f>
        <v>2.8</v>
      </c>
      <c r="G7" s="21">
        <f>'ГРУППА динамика (май)'!G14</f>
        <v>2.2000000000000002</v>
      </c>
      <c r="H7" s="21">
        <f>'ГРУППА динамика (май)'!H14</f>
        <v>2.2000000000000002</v>
      </c>
      <c r="I7" s="21">
        <f>'ГРУППА динамика (май)'!I14</f>
        <v>3</v>
      </c>
      <c r="J7" s="21">
        <f>'ГРУППА динамика (май)'!J14</f>
        <v>3</v>
      </c>
      <c r="K7" s="21">
        <f>'ГРУППА динамика (май)'!K14</f>
        <v>3</v>
      </c>
      <c r="L7" s="21">
        <f>'ГРУППА динамика (май)'!L14</f>
        <v>3</v>
      </c>
      <c r="M7" s="21">
        <f>'ГРУППА динамика (май)'!M14</f>
        <v>2.4</v>
      </c>
      <c r="N7" s="21">
        <f>'ГРУППА динамика (май)'!N14</f>
        <v>2.8</v>
      </c>
      <c r="O7" s="21">
        <f>'ГРУППА динамика (май)'!O14</f>
        <v>2.6</v>
      </c>
      <c r="P7" s="21">
        <f>'ГРУППА динамика (май)'!P14</f>
        <v>3</v>
      </c>
      <c r="Q7" s="21">
        <f>'ГРУППА динамика (май)'!Q14</f>
        <v>2.8</v>
      </c>
      <c r="R7" s="21">
        <f>'ГРУППА динамика (май)'!R14</f>
        <v>3</v>
      </c>
      <c r="S7" s="21">
        <f>'ГРУППА динамика (май)'!S14</f>
        <v>3</v>
      </c>
      <c r="T7" s="21">
        <f>'ГРУППА динамика (май)'!T14</f>
        <v>3</v>
      </c>
      <c r="U7" s="21">
        <f>'ГРУППА динамика (май)'!U14</f>
        <v>2.6</v>
      </c>
      <c r="V7" s="21">
        <f>'ГРУППА динамика (май)'!V14</f>
        <v>2</v>
      </c>
      <c r="W7" s="21" t="e">
        <f>'ГРУППА динамика (май)'!W14</f>
        <v>#REF!</v>
      </c>
      <c r="X7" s="21" t="e">
        <f>'ГРУППА динамика (май)'!X14</f>
        <v>#REF!</v>
      </c>
      <c r="Y7" s="21" t="e">
        <f>'ГРУППА динамика (май)'!Y14</f>
        <v>#REF!</v>
      </c>
      <c r="Z7" s="21" t="e">
        <f>'ГРУППА динамика (май)'!Z14</f>
        <v>#REF!</v>
      </c>
      <c r="AA7" s="21" t="e">
        <f>'ГРУППА динамика (май)'!AA14</f>
        <v>#REF!</v>
      </c>
    </row>
    <row r="8" spans="1:27" ht="34.799999999999997" customHeight="1" x14ac:dyDescent="0.3">
      <c r="A8" s="64" t="s">
        <v>5</v>
      </c>
      <c r="B8" s="19" t="s">
        <v>31</v>
      </c>
      <c r="C8" s="21">
        <f>'ГРУППА динамика (сент)'!C21</f>
        <v>2</v>
      </c>
      <c r="D8" s="21">
        <f>'ГРУППА динамика (сент)'!D21</f>
        <v>1.3333333333333333</v>
      </c>
      <c r="E8" s="21">
        <f>'ГРУППА динамика (сент)'!E21</f>
        <v>1.6666666666666667</v>
      </c>
      <c r="F8" s="21">
        <f>'ГРУППА динамика (сент)'!F21</f>
        <v>2</v>
      </c>
      <c r="G8" s="21">
        <f>'ГРУППА динамика (сент)'!G21</f>
        <v>1.6666666666666667</v>
      </c>
      <c r="H8" s="21">
        <f>'ГРУППА динамика (сент)'!H21</f>
        <v>1</v>
      </c>
      <c r="I8" s="21">
        <f>'ГРУППА динамика (сент)'!I21</f>
        <v>2.1666666666666665</v>
      </c>
      <c r="J8" s="21">
        <f>'ГРУППА динамика (сент)'!J21</f>
        <v>2</v>
      </c>
      <c r="K8" s="21">
        <f>'ГРУППА динамика (сент)'!K21</f>
        <v>2</v>
      </c>
      <c r="L8" s="21">
        <f>'ГРУППА динамика (сент)'!L21</f>
        <v>2</v>
      </c>
      <c r="M8" s="21">
        <f>'ГРУППА динамика (сент)'!M21</f>
        <v>1.5</v>
      </c>
      <c r="N8" s="21">
        <f>'ГРУППА динамика (сент)'!N21</f>
        <v>1.5</v>
      </c>
      <c r="O8" s="21">
        <f>'ГРУППА динамика (сент)'!O21</f>
        <v>1.3333333333333333</v>
      </c>
      <c r="P8" s="21">
        <f>'ГРУППА динамика (сент)'!P21</f>
        <v>2</v>
      </c>
      <c r="Q8" s="21">
        <f>'ГРУППА динамика (сент)'!Q21</f>
        <v>2</v>
      </c>
      <c r="R8" s="21">
        <f>'ГРУППА динамика (сент)'!R21</f>
        <v>2</v>
      </c>
      <c r="S8" s="21">
        <f>'ГРУППА динамика (сент)'!S21</f>
        <v>2</v>
      </c>
      <c r="T8" s="21">
        <f>'ГРУППА динамика (сент)'!T21</f>
        <v>2</v>
      </c>
      <c r="U8" s="21">
        <f>'ГРУППА динамика (сент)'!U21</f>
        <v>1</v>
      </c>
      <c r="V8" s="21">
        <f>'ГРУППА динамика (сент)'!V21</f>
        <v>1.1666666666666667</v>
      </c>
      <c r="W8" s="21" t="e">
        <f>'ГРУППА динамика (сент)'!W21</f>
        <v>#REF!</v>
      </c>
      <c r="X8" s="21" t="e">
        <f>'ГРУППА динамика (сент)'!X21</f>
        <v>#REF!</v>
      </c>
      <c r="Y8" s="21" t="e">
        <f>'ГРУППА динамика (сент)'!Y21</f>
        <v>#REF!</v>
      </c>
      <c r="Z8" s="21" t="e">
        <f>'ГРУППА динамика (сент)'!Z21</f>
        <v>#REF!</v>
      </c>
      <c r="AA8" s="21" t="e">
        <f>'ГРУППА динамика (сент)'!AA21</f>
        <v>#REF!</v>
      </c>
    </row>
    <row r="9" spans="1:27" ht="34.799999999999997" customHeight="1" x14ac:dyDescent="0.3">
      <c r="A9" s="65"/>
      <c r="B9" s="19" t="s">
        <v>32</v>
      </c>
      <c r="C9" s="21">
        <f>'ГРУППА динамика (май)'!C21</f>
        <v>2.6666666666666665</v>
      </c>
      <c r="D9" s="21">
        <f>'ГРУППА динамика (май)'!D21</f>
        <v>2</v>
      </c>
      <c r="E9" s="21">
        <f>'ГРУППА динамика (май)'!E21</f>
        <v>2.6666666666666665</v>
      </c>
      <c r="F9" s="21">
        <f>'ГРУППА динамика (май)'!F21</f>
        <v>2.6666666666666665</v>
      </c>
      <c r="G9" s="21">
        <f>'ГРУППА динамика (май)'!G21</f>
        <v>2.6666666666666665</v>
      </c>
      <c r="H9" s="21">
        <f>'ГРУППА динамика (май)'!H21</f>
        <v>2</v>
      </c>
      <c r="I9" s="21">
        <f>'ГРУППА динамика (май)'!I21</f>
        <v>2.8333333333333335</v>
      </c>
      <c r="J9" s="21">
        <f>'ГРУППА динамика (май)'!J21</f>
        <v>3</v>
      </c>
      <c r="K9" s="21">
        <f>'ГРУППА динамика (май)'!K21</f>
        <v>3</v>
      </c>
      <c r="L9" s="21">
        <f>'ГРУППА динамика (май)'!L21</f>
        <v>3</v>
      </c>
      <c r="M9" s="21">
        <f>'ГРУППА динамика (май)'!M21</f>
        <v>2.5</v>
      </c>
      <c r="N9" s="21">
        <f>'ГРУППА динамика (май)'!N21</f>
        <v>2.5</v>
      </c>
      <c r="O9" s="21">
        <f>'ГРУППА динамика (май)'!O21</f>
        <v>2.3333333333333335</v>
      </c>
      <c r="P9" s="21">
        <f>'ГРУППА динамика (май)'!P21</f>
        <v>3</v>
      </c>
      <c r="Q9" s="21">
        <f>'ГРУППА динамика (май)'!Q21</f>
        <v>3</v>
      </c>
      <c r="R9" s="21">
        <f>'ГРУППА динамика (май)'!R21</f>
        <v>3</v>
      </c>
      <c r="S9" s="21">
        <f>'ГРУППА динамика (май)'!S21</f>
        <v>3</v>
      </c>
      <c r="T9" s="21">
        <f>'ГРУППА динамика (май)'!T21</f>
        <v>3</v>
      </c>
      <c r="U9" s="21">
        <f>'ГРУППА динамика (май)'!U21</f>
        <v>2</v>
      </c>
      <c r="V9" s="21">
        <f>'ГРУППА динамика (май)'!V21</f>
        <v>2.1666666666666665</v>
      </c>
      <c r="W9" s="21" t="e">
        <f>'ГРУППА динамика (май)'!W21</f>
        <v>#REF!</v>
      </c>
      <c r="X9" s="21" t="e">
        <f>'ГРУППА динамика (май)'!X21</f>
        <v>#REF!</v>
      </c>
      <c r="Y9" s="21" t="e">
        <f>'ГРУППА динамика (май)'!Y21</f>
        <v>#REF!</v>
      </c>
      <c r="Z9" s="21" t="e">
        <f>'ГРУППА динамика (май)'!Z21</f>
        <v>#REF!</v>
      </c>
      <c r="AA9" s="21" t="e">
        <f>'ГРУППА динамика (май)'!AA21</f>
        <v>#REF!</v>
      </c>
    </row>
    <row r="10" spans="1:27" ht="19.05" customHeight="1" x14ac:dyDescent="0.3">
      <c r="A10" s="61" t="s">
        <v>6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</row>
    <row r="11" spans="1:27" ht="34.799999999999997" customHeight="1" x14ac:dyDescent="0.3">
      <c r="A11" s="64" t="s">
        <v>1</v>
      </c>
      <c r="B11" s="19" t="s">
        <v>31</v>
      </c>
      <c r="C11" s="20">
        <f>'ГРУППА динамика (сент)'!C30:AA30</f>
        <v>1.8571428571428572</v>
      </c>
      <c r="D11" s="20">
        <f>'ГРУППА динамика (сент)'!D38</f>
        <v>0</v>
      </c>
      <c r="E11" s="20">
        <f>'ГРУППА динамика (сент)'!E38</f>
        <v>0</v>
      </c>
      <c r="F11" s="20">
        <f>'ГРУППА динамика (сент)'!F38</f>
        <v>0</v>
      </c>
      <c r="G11" s="20">
        <f>'ГРУППА динамика (сент)'!G38</f>
        <v>0</v>
      </c>
      <c r="H11" s="20">
        <f>'ГРУППА динамика (сент)'!H38</f>
        <v>0</v>
      </c>
      <c r="I11" s="20">
        <f>'ГРУППА динамика (сент)'!I38</f>
        <v>0</v>
      </c>
      <c r="J11" s="20">
        <f>'ГРУППА динамика (сент)'!J38</f>
        <v>0</v>
      </c>
      <c r="K11" s="20">
        <f>'ГРУППА динамика (сент)'!K38</f>
        <v>0</v>
      </c>
      <c r="L11" s="20">
        <f>'ГРУППА динамика (сент)'!L38</f>
        <v>0</v>
      </c>
      <c r="M11" s="20">
        <f>'ГРУППА динамика (сент)'!M38</f>
        <v>0</v>
      </c>
      <c r="N11" s="20">
        <f>'ГРУППА динамика (сент)'!N38</f>
        <v>0</v>
      </c>
      <c r="O11" s="20">
        <f>'ГРУППА динамика (сент)'!O38</f>
        <v>0</v>
      </c>
      <c r="P11" s="20">
        <f>'ГРУППА динамика (сент)'!P38</f>
        <v>0</v>
      </c>
      <c r="Q11" s="20">
        <f>'ГРУППА динамика (сент)'!Q38</f>
        <v>0</v>
      </c>
      <c r="R11" s="20">
        <f>'ГРУППА динамика (сент)'!R38</f>
        <v>0</v>
      </c>
      <c r="S11" s="20">
        <f>'ГРУППА динамика (сент)'!S38</f>
        <v>0</v>
      </c>
      <c r="T11" s="20">
        <f>'ГРУППА динамика (сент)'!T38</f>
        <v>0</v>
      </c>
      <c r="U11" s="20">
        <f>'ГРУППА динамика (сент)'!U38</f>
        <v>0</v>
      </c>
      <c r="V11" s="20">
        <f>'ГРУППА динамика (сент)'!V38</f>
        <v>0</v>
      </c>
      <c r="W11" s="20">
        <f>'ГРУППА динамика (сент)'!W38</f>
        <v>0</v>
      </c>
      <c r="X11" s="20">
        <f>'ГРУППА динамика (сент)'!X38</f>
        <v>0</v>
      </c>
      <c r="Y11" s="20">
        <f>'ГРУППА динамика (сент)'!Y38</f>
        <v>0</v>
      </c>
      <c r="Z11" s="20">
        <f>'ГРУППА динамика (сент)'!Z38</f>
        <v>0</v>
      </c>
      <c r="AA11" s="20">
        <f>'ГРУППА динамика (сент)'!AA38</f>
        <v>0</v>
      </c>
    </row>
    <row r="12" spans="1:27" ht="34.799999999999997" customHeight="1" x14ac:dyDescent="0.3">
      <c r="A12" s="65"/>
      <c r="B12" s="19" t="s">
        <v>32</v>
      </c>
      <c r="C12" s="20">
        <f>'ГРУППА динамика (май)'!C30</f>
        <v>2.4285714285714284</v>
      </c>
      <c r="D12" s="20">
        <f>'ГРУППА динамика (май)'!D30</f>
        <v>2</v>
      </c>
      <c r="E12" s="20">
        <f>'ГРУППА динамика (май)'!E30</f>
        <v>2.5714285714285716</v>
      </c>
      <c r="F12" s="20">
        <f>'ГРУППА динамика (май)'!F30</f>
        <v>3</v>
      </c>
      <c r="G12" s="20">
        <f>'ГРУППА динамика (май)'!G30</f>
        <v>2</v>
      </c>
      <c r="H12" s="20">
        <f>'ГРУППА динамика (май)'!H30</f>
        <v>2</v>
      </c>
      <c r="I12" s="20">
        <f>'ГРУППА динамика (май)'!I30</f>
        <v>3</v>
      </c>
      <c r="J12" s="20">
        <f>'ГРУППА динамика (май)'!J30</f>
        <v>3</v>
      </c>
      <c r="K12" s="20">
        <f>'ГРУППА динамика (май)'!K30</f>
        <v>3</v>
      </c>
      <c r="L12" s="20">
        <f>'ГРУППА динамика (май)'!L30</f>
        <v>3</v>
      </c>
      <c r="M12" s="20">
        <f>'ГРУППА динамика (май)'!M30</f>
        <v>2.1428571428571428</v>
      </c>
      <c r="N12" s="20">
        <f>'ГРУППА динамика (май)'!N30</f>
        <v>2.4285714285714284</v>
      </c>
      <c r="O12" s="20">
        <f>'ГРУППА динамика (май)'!O30</f>
        <v>2.4285714285714284</v>
      </c>
      <c r="P12" s="20">
        <f>'ГРУППА динамика (май)'!P30</f>
        <v>3</v>
      </c>
      <c r="Q12" s="20">
        <f>'ГРУППА динамика (май)'!Q30</f>
        <v>2.5714285714285716</v>
      </c>
      <c r="R12" s="20">
        <f>'ГРУППА динамика (май)'!R30</f>
        <v>3</v>
      </c>
      <c r="S12" s="20">
        <f>'ГРУППА динамика (май)'!S30</f>
        <v>3</v>
      </c>
      <c r="T12" s="20">
        <f>'ГРУППА динамика (май)'!T30</f>
        <v>3</v>
      </c>
      <c r="U12" s="20">
        <f>'ГРУППА динамика (май)'!U30</f>
        <v>2.1428571428571428</v>
      </c>
      <c r="V12" s="20">
        <f>'ГРУППА динамика (май)'!V30</f>
        <v>2</v>
      </c>
      <c r="W12" s="20" t="e">
        <f>'ГРУППА динамика (май)'!W30</f>
        <v>#REF!</v>
      </c>
      <c r="X12" s="20" t="e">
        <f>'ГРУППА динамика (май)'!X30</f>
        <v>#REF!</v>
      </c>
      <c r="Y12" s="20" t="e">
        <f>'ГРУППА динамика (май)'!Y30</f>
        <v>#REF!</v>
      </c>
      <c r="Z12" s="20" t="e">
        <f>'ГРУППА динамика (май)'!Z30</f>
        <v>#REF!</v>
      </c>
      <c r="AA12" s="20" t="e">
        <f>'ГРУППА динамика (май)'!AA30</f>
        <v>#REF!</v>
      </c>
    </row>
    <row r="13" spans="1:27" ht="34.799999999999997" customHeight="1" x14ac:dyDescent="0.3">
      <c r="A13" s="64" t="s">
        <v>4</v>
      </c>
      <c r="B13" s="19" t="s">
        <v>31</v>
      </c>
      <c r="C13" s="21">
        <f>'ГРУППА динамика (сент)'!C39</f>
        <v>2.2777777777777777</v>
      </c>
      <c r="D13" s="21">
        <f>'ГРУППА динамика (сент)'!D39</f>
        <v>1.1666666666666667</v>
      </c>
      <c r="E13" s="21">
        <f>'ГРУППА динамика (сент)'!E39</f>
        <v>1.6666666666666667</v>
      </c>
      <c r="F13" s="21">
        <f>'ГРУППА динамика (сент)'!F39</f>
        <v>2.1666666666666665</v>
      </c>
      <c r="G13" s="21">
        <f>'ГРУППА динамика (сент)'!G39</f>
        <v>1.3888888888888888</v>
      </c>
      <c r="H13" s="21">
        <f>'ГРУППА динамика (сент)'!H39</f>
        <v>1.2777777777777777</v>
      </c>
      <c r="I13" s="21">
        <f>'ГРУППА динамика (сент)'!I39</f>
        <v>2.1111111111111112</v>
      </c>
      <c r="J13" s="21">
        <f>'ГРУППА динамика (сент)'!J39</f>
        <v>2.1666666666666665</v>
      </c>
      <c r="K13" s="21">
        <f>'ГРУППА динамика (сент)'!K39</f>
        <v>2</v>
      </c>
      <c r="L13" s="21">
        <f>'ГРУППА динамика (сент)'!L39</f>
        <v>2.2777777777777777</v>
      </c>
      <c r="M13" s="21">
        <f>'ГРУППА динамика (сент)'!M39</f>
        <v>1.7222222222222223</v>
      </c>
      <c r="N13" s="21">
        <f>'ГРУППА динамика (сент)'!N39</f>
        <v>1.6111111111111112</v>
      </c>
      <c r="O13" s="21">
        <f>'ГРУППА динамика (сент)'!O39</f>
        <v>1.8888888888888888</v>
      </c>
      <c r="P13" s="21">
        <f>'ГРУППА динамика (сент)'!P39</f>
        <v>2.1666666666666665</v>
      </c>
      <c r="Q13" s="21">
        <f>'ГРУППА динамика (сент)'!Q39</f>
        <v>1.4444444444444444</v>
      </c>
      <c r="R13" s="21">
        <f>'ГРУППА динамика (сент)'!R39</f>
        <v>2.2222222222222223</v>
      </c>
      <c r="S13" s="21">
        <f>'ГРУППА динамика (сент)'!S39</f>
        <v>1.9444444444444444</v>
      </c>
      <c r="T13" s="21">
        <f>'ГРУППА динамика (сент)'!T39</f>
        <v>2.1111111111111112</v>
      </c>
      <c r="U13" s="21">
        <f>'ГРУППА динамика (сент)'!U39</f>
        <v>1.1111111111111112</v>
      </c>
      <c r="V13" s="21">
        <f>'ГРУППА динамика (сент)'!V39</f>
        <v>1.3333333333333333</v>
      </c>
      <c r="W13" s="21" t="e">
        <f>'ГРУППА динамика (сент)'!W39</f>
        <v>#REF!</v>
      </c>
      <c r="X13" s="21" t="e">
        <f>'ГРУППА динамика (сент)'!X39</f>
        <v>#REF!</v>
      </c>
      <c r="Y13" s="21" t="e">
        <f>'ГРУППА динамика (сент)'!Y39</f>
        <v>#REF!</v>
      </c>
      <c r="Z13" s="21" t="e">
        <f>'ГРУППА динамика (сент)'!Z39</f>
        <v>#REF!</v>
      </c>
      <c r="AA13" s="21" t="e">
        <f>'ГРУППА динамика (сент)'!AA39</f>
        <v>#REF!</v>
      </c>
    </row>
    <row r="14" spans="1:27" ht="34.799999999999997" customHeight="1" x14ac:dyDescent="0.3">
      <c r="A14" s="65"/>
      <c r="B14" s="19" t="s">
        <v>32</v>
      </c>
      <c r="C14" s="21">
        <f>'ГРУППА динамика (май)'!C39</f>
        <v>3</v>
      </c>
      <c r="D14" s="21">
        <f>'ГРУППА динамика (май)'!D39</f>
        <v>2</v>
      </c>
      <c r="E14" s="21">
        <f>'ГРУППА динамика (май)'!E39</f>
        <v>2.6666666666666665</v>
      </c>
      <c r="F14" s="21">
        <f>'ГРУППА динамика (май)'!F39</f>
        <v>3</v>
      </c>
      <c r="G14" s="21">
        <f>'ГРУППА динамика (май)'!G39</f>
        <v>2.3888888888888888</v>
      </c>
      <c r="H14" s="21">
        <f>'ГРУППА динамика (май)'!H39</f>
        <v>2.1666666666666665</v>
      </c>
      <c r="I14" s="21">
        <f>'ГРУППА динамика (май)'!I39</f>
        <v>3</v>
      </c>
      <c r="J14" s="21">
        <f>'ГРУППА динамика (май)'!J39</f>
        <v>3</v>
      </c>
      <c r="K14" s="21">
        <f>'ГРУППА динамика (май)'!K39</f>
        <v>3</v>
      </c>
      <c r="L14" s="21">
        <f>'ГРУППА динамика (май)'!L39</f>
        <v>3</v>
      </c>
      <c r="M14" s="21">
        <f>'ГРУППА динамика (май)'!M39</f>
        <v>2.6111111111111112</v>
      </c>
      <c r="N14" s="21">
        <f>'ГРУППА динамика (май)'!N39</f>
        <v>2.5555555555555554</v>
      </c>
      <c r="O14" s="21">
        <f>'ГРУППА динамика (май)'!O39</f>
        <v>2.7777777777777777</v>
      </c>
      <c r="P14" s="21">
        <f>'ГРУППА динамика (май)'!P39</f>
        <v>3</v>
      </c>
      <c r="Q14" s="21">
        <f>'ГРУППА динамика (май)'!Q39</f>
        <v>2.3333333333333335</v>
      </c>
      <c r="R14" s="21">
        <f>'ГРУППА динамика (май)'!R39</f>
        <v>3</v>
      </c>
      <c r="S14" s="21">
        <f>'ГРУППА динамика (май)'!S39</f>
        <v>2.9444444444444446</v>
      </c>
      <c r="T14" s="21">
        <f>'ГРУППА динамика (май)'!T39</f>
        <v>3</v>
      </c>
      <c r="U14" s="21">
        <f>'ГРУППА динамика (май)'!U39</f>
        <v>2.1111111111111112</v>
      </c>
      <c r="V14" s="21">
        <f>'ГРУППА динамика (май)'!V39</f>
        <v>2.2222222222222223</v>
      </c>
      <c r="W14" s="21" t="e">
        <f>'ГРУППА динамика (май)'!W39</f>
        <v>#REF!</v>
      </c>
      <c r="X14" s="21" t="e">
        <f>'ГРУППА динамика (май)'!X39</f>
        <v>#REF!</v>
      </c>
      <c r="Y14" s="21" t="e">
        <f>'ГРУППА динамика (май)'!Y39</f>
        <v>#REF!</v>
      </c>
      <c r="Z14" s="21" t="e">
        <f>'ГРУППА динамика (май)'!Z39</f>
        <v>#REF!</v>
      </c>
      <c r="AA14" s="21" t="e">
        <f>'ГРУППА динамика (май)'!AA39</f>
        <v>#REF!</v>
      </c>
    </row>
    <row r="15" spans="1:27" ht="34.799999999999997" customHeight="1" x14ac:dyDescent="0.3">
      <c r="A15" s="64" t="s">
        <v>5</v>
      </c>
      <c r="B15" s="19" t="s">
        <v>31</v>
      </c>
      <c r="C15" s="21">
        <f>'ГРУППА динамика (сент)'!C59</f>
        <v>2</v>
      </c>
      <c r="D15" s="21">
        <f>'ГРУППА динамика (сент)'!D59</f>
        <v>1</v>
      </c>
      <c r="E15" s="21">
        <f>'ГРУППА динамика (сент)'!E59</f>
        <v>2</v>
      </c>
      <c r="F15" s="21">
        <f>'ГРУППА динамика (сент)'!F59</f>
        <v>2</v>
      </c>
      <c r="G15" s="21">
        <f>'ГРУППА динамика (сент)'!G59</f>
        <v>1.75</v>
      </c>
      <c r="H15" s="21">
        <f>'ГРУППА динамика (сент)'!H59</f>
        <v>1.25</v>
      </c>
      <c r="I15" s="21">
        <f>'ГРУППА динамика (сент)'!I59</f>
        <v>2</v>
      </c>
      <c r="J15" s="21">
        <f>'ГРУППА динамика (сент)'!J59</f>
        <v>2.25</v>
      </c>
      <c r="K15" s="21">
        <f>'ГРУППА динамика (сент)'!K59</f>
        <v>2</v>
      </c>
      <c r="L15" s="21">
        <f>'ГРУППА динамика (сент)'!L59</f>
        <v>2</v>
      </c>
      <c r="M15" s="21">
        <f>'ГРУППА динамика (сент)'!M59</f>
        <v>1.5</v>
      </c>
      <c r="N15" s="21">
        <f>'ГРУППА динамика (сент)'!N59</f>
        <v>1.25</v>
      </c>
      <c r="O15" s="21">
        <f>'ГРУППА динамика (сент)'!O59</f>
        <v>1.5</v>
      </c>
      <c r="P15" s="21">
        <f>'ГРУППА динамика (сент)'!P59</f>
        <v>2</v>
      </c>
      <c r="Q15" s="21">
        <f>'ГРУППА динамика (сент)'!Q59</f>
        <v>1.25</v>
      </c>
      <c r="R15" s="21">
        <f>'ГРУППА динамика (сент)'!R59</f>
        <v>2</v>
      </c>
      <c r="S15" s="21">
        <f>'ГРУППА динамика (сент)'!S59</f>
        <v>2</v>
      </c>
      <c r="T15" s="21">
        <f>'ГРУППА динамика (сент)'!T59</f>
        <v>2</v>
      </c>
      <c r="U15" s="21">
        <f>'ГРУППА динамика (сент)'!U59</f>
        <v>1</v>
      </c>
      <c r="V15" s="21">
        <f>'ГРУППА динамика (сент)'!V59</f>
        <v>1</v>
      </c>
      <c r="W15" s="21" t="e">
        <f>'ГРУППА динамика (сент)'!W59</f>
        <v>#REF!</v>
      </c>
      <c r="X15" s="21" t="e">
        <f>'ГРУППА динамика (сент)'!X59</f>
        <v>#REF!</v>
      </c>
      <c r="Y15" s="21" t="e">
        <f>'ГРУППА динамика (сент)'!Y59</f>
        <v>#REF!</v>
      </c>
      <c r="Z15" s="21" t="e">
        <f>'ГРУППА динамика (сент)'!Z59</f>
        <v>#REF!</v>
      </c>
      <c r="AA15" s="21" t="e">
        <f>'ГРУППА динамика (сент)'!AA59</f>
        <v>#REF!</v>
      </c>
    </row>
    <row r="16" spans="1:27" ht="34.799999999999997" customHeight="1" x14ac:dyDescent="0.3">
      <c r="A16" s="65"/>
      <c r="B16" s="19" t="s">
        <v>32</v>
      </c>
      <c r="C16" s="21">
        <f>'ГРУППА динамика (май)'!C59</f>
        <v>2.75</v>
      </c>
      <c r="D16" s="21">
        <f>'ГРУППА динамика (май)'!D59</f>
        <v>2</v>
      </c>
      <c r="E16" s="21">
        <f>'ГРУППА динамика (май)'!E59</f>
        <v>3</v>
      </c>
      <c r="F16" s="21">
        <f>'ГРУППА динамика (май)'!F59</f>
        <v>3</v>
      </c>
      <c r="G16" s="21">
        <f>'ГРУППА динамика (май)'!G59</f>
        <v>2.75</v>
      </c>
      <c r="H16" s="21">
        <f>'ГРУППА динамика (май)'!H59</f>
        <v>2.25</v>
      </c>
      <c r="I16" s="21">
        <f>'ГРУППА динамика (май)'!I59</f>
        <v>3</v>
      </c>
      <c r="J16" s="21">
        <f>'ГРУППА динамика (май)'!J59</f>
        <v>3</v>
      </c>
      <c r="K16" s="21">
        <f>'ГРУППА динамика (май)'!K59</f>
        <v>3</v>
      </c>
      <c r="L16" s="21">
        <f>'ГРУППА динамика (май)'!L59</f>
        <v>3</v>
      </c>
      <c r="M16" s="21">
        <f>'ГРУППА динамика (май)'!M59</f>
        <v>2.5</v>
      </c>
      <c r="N16" s="21">
        <f>'ГРУППА динамика (май)'!N59</f>
        <v>2.25</v>
      </c>
      <c r="O16" s="21">
        <f>'ГРУППА динамика (май)'!O59</f>
        <v>2.5</v>
      </c>
      <c r="P16" s="21">
        <f>'ГРУППА динамика (май)'!P59</f>
        <v>3</v>
      </c>
      <c r="Q16" s="21">
        <f>'ГРУППА динамика (май)'!Q59</f>
        <v>2.25</v>
      </c>
      <c r="R16" s="21">
        <f>'ГРУППА динамика (май)'!R59</f>
        <v>3</v>
      </c>
      <c r="S16" s="21">
        <f>'ГРУППА динамика (май)'!S59</f>
        <v>3</v>
      </c>
      <c r="T16" s="21">
        <f>'ГРУППА динамика (май)'!T59</f>
        <v>3</v>
      </c>
      <c r="U16" s="21">
        <f>'ГРУППА динамика (май)'!U59</f>
        <v>2</v>
      </c>
      <c r="V16" s="21">
        <f>'ГРУППА динамика (май)'!V59</f>
        <v>2</v>
      </c>
      <c r="W16" s="21" t="e">
        <f>'ГРУППА динамика (май)'!W59</f>
        <v>#REF!</v>
      </c>
      <c r="X16" s="21" t="e">
        <f>'ГРУППА динамика (май)'!X59</f>
        <v>#REF!</v>
      </c>
      <c r="Y16" s="21" t="e">
        <f>'ГРУППА динамика (май)'!Y59</f>
        <v>#REF!</v>
      </c>
      <c r="Z16" s="21" t="e">
        <f>'ГРУППА динамика (май)'!Z59</f>
        <v>#REF!</v>
      </c>
      <c r="AA16" s="21" t="e">
        <f>'ГРУППА динамика (май)'!AA59</f>
        <v>#REF!</v>
      </c>
    </row>
    <row r="17" spans="1:27" ht="19.05" customHeight="1" x14ac:dyDescent="0.3">
      <c r="A17" s="61" t="s">
        <v>7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34.799999999999997" customHeight="1" x14ac:dyDescent="0.3">
      <c r="A18" s="64" t="s">
        <v>1</v>
      </c>
      <c r="B18" s="19" t="s">
        <v>31</v>
      </c>
      <c r="C18" s="20">
        <f>'ГРУППА динамика (сент)'!C66</f>
        <v>2.0769230769230771</v>
      </c>
      <c r="D18" s="20">
        <f>'ГРУППА динамика (сент)'!D66</f>
        <v>1.2307692307692308</v>
      </c>
      <c r="E18" s="20">
        <f>'ГРУППА динамика (сент)'!E66</f>
        <v>1.3846153846153846</v>
      </c>
      <c r="F18" s="20">
        <f>'ГРУППА динамика (сент)'!F66</f>
        <v>2</v>
      </c>
      <c r="G18" s="20">
        <f>'ГРУППА динамика (сент)'!G66</f>
        <v>1.3076923076923077</v>
      </c>
      <c r="H18" s="20">
        <f>'ГРУППА динамика (сент)'!H66</f>
        <v>1.3846153846153846</v>
      </c>
      <c r="I18" s="20">
        <f>'ГРУППА динамика (сент)'!I66</f>
        <v>2</v>
      </c>
      <c r="J18" s="20">
        <f>'ГРУППА динамика (сент)'!J66</f>
        <v>2</v>
      </c>
      <c r="K18" s="20">
        <f>'ГРУППА динамика (сент)'!K66</f>
        <v>1.9230769230769231</v>
      </c>
      <c r="L18" s="20">
        <f>'ГРУППА динамика (сент)'!L66</f>
        <v>2.3846153846153846</v>
      </c>
      <c r="M18" s="20">
        <f>'ГРУППА динамика (сент)'!M66</f>
        <v>1.9230769230769231</v>
      </c>
      <c r="N18" s="20">
        <f>'ГРУППА динамика (сент)'!N66</f>
        <v>1.2307692307692308</v>
      </c>
      <c r="O18" s="20">
        <f>'ГРУППА динамика (сент)'!O66</f>
        <v>1.5384615384615385</v>
      </c>
      <c r="P18" s="20">
        <f>'ГРУППА динамика (сент)'!P66</f>
        <v>2</v>
      </c>
      <c r="Q18" s="20">
        <f>'ГРУППА динамика (сент)'!Q66</f>
        <v>1.3846153846153846</v>
      </c>
      <c r="R18" s="20">
        <f>'ГРУППА динамика (сент)'!R66</f>
        <v>2</v>
      </c>
      <c r="S18" s="20">
        <f>'ГРУППА динамика (сент)'!S66</f>
        <v>1.8461538461538463</v>
      </c>
      <c r="T18" s="20">
        <f>'ГРУППА динамика (сент)'!T66</f>
        <v>2</v>
      </c>
      <c r="U18" s="20">
        <f>'ГРУППА динамика (сент)'!U66</f>
        <v>1.0769230769230769</v>
      </c>
      <c r="V18" s="20">
        <f>'ГРУППА динамика (сент)'!V66</f>
        <v>1.1538461538461537</v>
      </c>
      <c r="W18" s="20" t="e">
        <f>'ГРУППА динамика (сент)'!W66</f>
        <v>#REF!</v>
      </c>
      <c r="X18" s="20" t="e">
        <f>'ГРУППА динамика (сент)'!X66</f>
        <v>#REF!</v>
      </c>
      <c r="Y18" s="20" t="e">
        <f>'ГРУППА динамика (сент)'!Y66</f>
        <v>#REF!</v>
      </c>
      <c r="Z18" s="20" t="e">
        <f>'ГРУППА динамика (сент)'!Z66</f>
        <v>#REF!</v>
      </c>
      <c r="AA18" s="20" t="e">
        <f>'ГРУППА динамика (сент)'!AA66</f>
        <v>#REF!</v>
      </c>
    </row>
    <row r="19" spans="1:27" ht="34.799999999999997" customHeight="1" x14ac:dyDescent="0.3">
      <c r="A19" s="65"/>
      <c r="B19" s="19" t="s">
        <v>32</v>
      </c>
      <c r="C19" s="20">
        <f>'ГРУППА динамика (май)'!C66</f>
        <v>2.7692307692307692</v>
      </c>
      <c r="D19" s="20">
        <f>'ГРУППА динамика (май)'!D66</f>
        <v>2</v>
      </c>
      <c r="E19" s="20">
        <f>'ГРУППА динамика (май)'!E66</f>
        <v>2.3846153846153846</v>
      </c>
      <c r="F19" s="20">
        <f>'ГРУППА динамика (май)'!F66</f>
        <v>2.8461538461538463</v>
      </c>
      <c r="G19" s="20">
        <f>'ГРУППА динамика (май)'!G66</f>
        <v>2.3076923076923075</v>
      </c>
      <c r="H19" s="20">
        <f>'ГРУППА динамика (май)'!H66</f>
        <v>2.3846153846153846</v>
      </c>
      <c r="I19" s="20">
        <f>'ГРУППА динамика (май)'!I66</f>
        <v>2.9230769230769229</v>
      </c>
      <c r="J19" s="20">
        <f>'ГРУППА динамика (май)'!J66</f>
        <v>3</v>
      </c>
      <c r="K19" s="20">
        <f>'ГРУППА динамика (май)'!K66</f>
        <v>2.9230769230769229</v>
      </c>
      <c r="L19" s="20">
        <f>'ГРУППА динамика (май)'!L66</f>
        <v>3</v>
      </c>
      <c r="M19" s="20">
        <f>'ГРУППА динамика (май)'!M66</f>
        <v>2.8461538461538463</v>
      </c>
      <c r="N19" s="20">
        <f>'ГРУППА динамика (май)'!N66</f>
        <v>2.1538461538461537</v>
      </c>
      <c r="O19" s="20">
        <f>'ГРУППА динамика (май)'!O66</f>
        <v>2.5384615384615383</v>
      </c>
      <c r="P19" s="20">
        <f>'ГРУППА динамика (май)'!P66</f>
        <v>3</v>
      </c>
      <c r="Q19" s="20">
        <f>'ГРУППА динамика (май)'!Q66</f>
        <v>2.3846153846153846</v>
      </c>
      <c r="R19" s="20">
        <f>'ГРУППА динамика (май)'!R66</f>
        <v>3</v>
      </c>
      <c r="S19" s="20">
        <f>'ГРУППА динамика (май)'!S66</f>
        <v>2.8461538461538463</v>
      </c>
      <c r="T19" s="20">
        <f>'ГРУППА динамика (май)'!T66</f>
        <v>3</v>
      </c>
      <c r="U19" s="20">
        <f>'ГРУППА динамика (май)'!U66</f>
        <v>2.0769230769230771</v>
      </c>
      <c r="V19" s="20">
        <f>'ГРУППА динамика (май)'!V66</f>
        <v>2.1538461538461537</v>
      </c>
      <c r="W19" s="20" t="e">
        <f>'ГРУППА динамика (май)'!W66</f>
        <v>#REF!</v>
      </c>
      <c r="X19" s="20" t="e">
        <f>'ГРУППА динамика (май)'!X66</f>
        <v>#REF!</v>
      </c>
      <c r="Y19" s="20" t="e">
        <f>'ГРУППА динамика (май)'!Y66</f>
        <v>#REF!</v>
      </c>
      <c r="Z19" s="20" t="e">
        <f>'ГРУППА динамика (май)'!Z66</f>
        <v>#REF!</v>
      </c>
      <c r="AA19" s="20" t="e">
        <f>'ГРУППА динамика (май)'!AA66</f>
        <v>#REF!</v>
      </c>
    </row>
    <row r="20" spans="1:27" ht="34.799999999999997" customHeight="1" x14ac:dyDescent="0.3">
      <c r="A20" s="64" t="s">
        <v>4</v>
      </c>
      <c r="B20" s="19" t="s">
        <v>31</v>
      </c>
      <c r="C20" s="21">
        <f>'ГРУППА динамика (сент)'!C81</f>
        <v>1.9090909090909092</v>
      </c>
      <c r="D20" s="21">
        <f>'ГРУППА динамика (сент)'!D81</f>
        <v>1.0303030303030303</v>
      </c>
      <c r="E20" s="21">
        <f>'ГРУППА динамика (сент)'!E81</f>
        <v>1.3333333333333333</v>
      </c>
      <c r="F20" s="21">
        <f>'ГРУППА динамика (сент)'!F81</f>
        <v>1.8484848484848484</v>
      </c>
      <c r="G20" s="21">
        <f>'ГРУППА динамика (сент)'!G81</f>
        <v>1.393939393939394</v>
      </c>
      <c r="H20" s="21">
        <f>'ГРУППА динамика (сент)'!H81</f>
        <v>1.0909090909090908</v>
      </c>
      <c r="I20" s="21">
        <f>'ГРУППА динамика (сент)'!I81</f>
        <v>1.9090909090909092</v>
      </c>
      <c r="J20" s="21">
        <f>'ГРУППА динамика (сент)'!J81</f>
        <v>1.9393939393939394</v>
      </c>
      <c r="K20" s="21">
        <f>'ГРУППА динамика (сент)'!K81</f>
        <v>1.9393939393939394</v>
      </c>
      <c r="L20" s="21">
        <f>'ГРУППА динамика (сент)'!L81</f>
        <v>2.0303030303030303</v>
      </c>
      <c r="M20" s="21">
        <f>'ГРУППА динамика (сент)'!M81</f>
        <v>1.4242424242424243</v>
      </c>
      <c r="N20" s="21">
        <f>'ГРУППА динамика (сент)'!N81</f>
        <v>1.303030303030303</v>
      </c>
      <c r="O20" s="21">
        <f>'ГРУППА динамика (сент)'!O81</f>
        <v>1.1818181818181819</v>
      </c>
      <c r="P20" s="21">
        <f>'ГРУППА динамика (сент)'!P81</f>
        <v>1.9090909090909092</v>
      </c>
      <c r="Q20" s="21">
        <f>'ГРУППА динамика (сент)'!Q81</f>
        <v>1.8181818181818181</v>
      </c>
      <c r="R20" s="21">
        <f>'ГРУППА динамика (сент)'!R81</f>
        <v>1.9696969696969697</v>
      </c>
      <c r="S20" s="21">
        <f>'ГРУППА динамика (сент)'!S81</f>
        <v>1.393939393939394</v>
      </c>
      <c r="T20" s="21">
        <f>'ГРУППА динамика (сент)'!T81</f>
        <v>1.9696969696969697</v>
      </c>
      <c r="U20" s="21">
        <f>'ГРУППА динамика (сент)'!U81</f>
        <v>1.0606060606060606</v>
      </c>
      <c r="V20" s="21">
        <f>'ГРУППА динамика (сент)'!V81</f>
        <v>1.2424242424242424</v>
      </c>
      <c r="W20" s="21" t="e">
        <f>'ГРУППА динамика (сент)'!W81</f>
        <v>#REF!</v>
      </c>
      <c r="X20" s="21" t="e">
        <f>'ГРУППА динамика (сент)'!X81</f>
        <v>#REF!</v>
      </c>
      <c r="Y20" s="21" t="e">
        <f>'ГРУППА динамика (сент)'!Y81</f>
        <v>#REF!</v>
      </c>
      <c r="Z20" s="21" t="e">
        <f>'ГРУППА динамика (сент)'!Z81</f>
        <v>#REF!</v>
      </c>
      <c r="AA20" s="21" t="e">
        <f>'ГРУППА динамика (сент)'!AA81</f>
        <v>#REF!</v>
      </c>
    </row>
    <row r="21" spans="1:27" ht="34.799999999999997" customHeight="1" x14ac:dyDescent="0.3">
      <c r="A21" s="65"/>
      <c r="B21" s="19" t="s">
        <v>32</v>
      </c>
      <c r="C21" s="21">
        <f>'ГРУППА динамика (май)'!C81</f>
        <v>2.6363636363636362</v>
      </c>
      <c r="D21" s="21">
        <f>'ГРУППА динамика (май)'!D81</f>
        <v>2</v>
      </c>
      <c r="E21" s="21">
        <f>'ГРУППА динамика (май)'!E81</f>
        <v>2.3030303030303032</v>
      </c>
      <c r="F21" s="21">
        <f>'ГРУППА динамика (май)'!F81</f>
        <v>2.8484848484848486</v>
      </c>
      <c r="G21" s="21">
        <f>'ГРУППА динамика (май)'!G81</f>
        <v>2.393939393939394</v>
      </c>
      <c r="H21" s="21">
        <f>'ГРУППА динамика (май)'!H81</f>
        <v>2.0909090909090908</v>
      </c>
      <c r="I21" s="21">
        <f>'ГРУППА динамика (май)'!I81</f>
        <v>2.8787878787878789</v>
      </c>
      <c r="J21" s="21">
        <f>'ГРУППА динамика (май)'!J81</f>
        <v>2.9090909090909092</v>
      </c>
      <c r="K21" s="21">
        <f>'ГРУППА динамика (май)'!K81</f>
        <v>2.8787878787878789</v>
      </c>
      <c r="L21" s="21">
        <f>'ГРУППА динамика (май)'!L81</f>
        <v>2.9090909090909092</v>
      </c>
      <c r="M21" s="21">
        <f>'ГРУППА динамика (май)'!M81</f>
        <v>2.4242424242424243</v>
      </c>
      <c r="N21" s="21">
        <f>'ГРУППА динамика (май)'!N81</f>
        <v>2.2727272727272729</v>
      </c>
      <c r="O21" s="21">
        <f>'ГРУППА динамика (май)'!O81</f>
        <v>2.1818181818181817</v>
      </c>
      <c r="P21" s="21">
        <f>'ГРУППА динамика (май)'!P81</f>
        <v>2.8787878787878789</v>
      </c>
      <c r="Q21" s="21">
        <f>'ГРУППА динамика (май)'!Q81</f>
        <v>2.8181818181818183</v>
      </c>
      <c r="R21" s="21">
        <f>'ГРУППА динамика (май)'!R81</f>
        <v>2.9393939393939394</v>
      </c>
      <c r="S21" s="21">
        <f>'ГРУППА динамика (май)'!S81</f>
        <v>2.393939393939394</v>
      </c>
      <c r="T21" s="21">
        <f>'ГРУППА динамика (май)'!T81</f>
        <v>2.9393939393939394</v>
      </c>
      <c r="U21" s="21">
        <f>'ГРУППА динамика (май)'!U81</f>
        <v>2.0606060606060606</v>
      </c>
      <c r="V21" s="21">
        <f>'ГРУППА динамика (май)'!V81</f>
        <v>2.2424242424242422</v>
      </c>
      <c r="W21" s="21" t="e">
        <f>'ГРУППА динамика (май)'!W81</f>
        <v>#REF!</v>
      </c>
      <c r="X21" s="21" t="e">
        <f>'ГРУППА динамика (май)'!X81</f>
        <v>#REF!</v>
      </c>
      <c r="Y21" s="21" t="e">
        <f>'ГРУППА динамика (май)'!Y81</f>
        <v>#REF!</v>
      </c>
      <c r="Z21" s="21" t="e">
        <f>'ГРУППА динамика (май)'!Z81</f>
        <v>#REF!</v>
      </c>
      <c r="AA21" s="21" t="e">
        <f>'ГРУППА динамика (май)'!AA81</f>
        <v>#REF!</v>
      </c>
    </row>
    <row r="22" spans="1:27" ht="34.799999999999997" customHeight="1" x14ac:dyDescent="0.3">
      <c r="A22" s="64" t="s">
        <v>5</v>
      </c>
      <c r="B22" s="19" t="s">
        <v>31</v>
      </c>
      <c r="C22" s="21">
        <f>'ГРУППА динамика (сент)'!C116</f>
        <v>1.606060606060606</v>
      </c>
      <c r="D22" s="21">
        <f>'ГРУППА динамика (сент)'!D116</f>
        <v>1</v>
      </c>
      <c r="E22" s="21">
        <f>'ГРУППА динамика (сент)'!E116</f>
        <v>1.303030303030303</v>
      </c>
      <c r="F22" s="21">
        <f>'ГРУППА динамика (сент)'!F116</f>
        <v>1.8181818181818181</v>
      </c>
      <c r="G22" s="21">
        <f>'ГРУППА динамика (сент)'!G116</f>
        <v>1.393939393939394</v>
      </c>
      <c r="H22" s="21">
        <f>'ГРУППА динамика (сент)'!H116</f>
        <v>1.1212121212121211</v>
      </c>
      <c r="I22" s="21">
        <f>'ГРУППА динамика (сент)'!I116</f>
        <v>1.8181818181818181</v>
      </c>
      <c r="J22" s="21">
        <f>'ГРУППА динамика (сент)'!J116</f>
        <v>1.8484848484848484</v>
      </c>
      <c r="K22" s="21">
        <f>'ГРУППА динамика (сент)'!K116</f>
        <v>1.9090909090909092</v>
      </c>
      <c r="L22" s="21">
        <f>'ГРУППА динамика (сент)'!L116</f>
        <v>1.8787878787878789</v>
      </c>
      <c r="M22" s="21">
        <f>'ГРУППА динамика (сент)'!M116</f>
        <v>1.2727272727272727</v>
      </c>
      <c r="N22" s="21">
        <f>'ГРУППА динамика (сент)'!N116</f>
        <v>1.2424242424242424</v>
      </c>
      <c r="O22" s="21">
        <f>'ГРУППА динамика (сент)'!O116</f>
        <v>1.0303030303030303</v>
      </c>
      <c r="P22" s="21">
        <f>'ГРУППА динамика (сент)'!P116</f>
        <v>1.8181818181818181</v>
      </c>
      <c r="Q22" s="21">
        <f>'ГРУППА динамика (сент)'!Q116</f>
        <v>1.7272727272727273</v>
      </c>
      <c r="R22" s="21">
        <f>'ГРУППА динамика (сент)'!R116</f>
        <v>1.8181818181818181</v>
      </c>
      <c r="S22" s="21">
        <f>'ГРУППА динамика (сент)'!S116</f>
        <v>1.303030303030303</v>
      </c>
      <c r="T22" s="21">
        <f>'ГРУППА динамика (сент)'!T116</f>
        <v>1.8181818181818181</v>
      </c>
      <c r="U22" s="21">
        <f>'ГРУППА динамика (сент)'!U116</f>
        <v>1</v>
      </c>
      <c r="V22" s="21">
        <f>'ГРУППА динамика (сент)'!V116</f>
        <v>1</v>
      </c>
      <c r="W22" s="21" t="e">
        <f>'ГРУППА динамика (сент)'!W116</f>
        <v>#REF!</v>
      </c>
      <c r="X22" s="21" t="e">
        <f>'ГРУППА динамика (сент)'!X116</f>
        <v>#REF!</v>
      </c>
      <c r="Y22" s="21" t="e">
        <f>'ГРУППА динамика (сент)'!Y116</f>
        <v>#REF!</v>
      </c>
      <c r="Z22" s="21" t="e">
        <f>'ГРУППА динамика (сент)'!Z116</f>
        <v>#REF!</v>
      </c>
      <c r="AA22" s="21" t="e">
        <f>'ГРУППА динамика (сент)'!AA116</f>
        <v>#REF!</v>
      </c>
    </row>
    <row r="23" spans="1:27" ht="34.799999999999997" customHeight="1" x14ac:dyDescent="0.3">
      <c r="A23" s="65"/>
      <c r="B23" s="19" t="s">
        <v>32</v>
      </c>
      <c r="C23" s="21">
        <f>'ГРУППА динамика (май)'!C116</f>
        <v>2.6363636363636362</v>
      </c>
      <c r="D23" s="21">
        <f>'ГРУППА динамика (май)'!D116</f>
        <v>2</v>
      </c>
      <c r="E23" s="21">
        <f>'ГРУППА динамика (май)'!E116</f>
        <v>2.3030303030303032</v>
      </c>
      <c r="F23" s="21">
        <f>'ГРУППА динамика (май)'!F116</f>
        <v>2.5757575757575757</v>
      </c>
      <c r="G23" s="21">
        <f>'ГРУППА динамика (май)'!G116</f>
        <v>2.393939393939394</v>
      </c>
      <c r="H23" s="21">
        <f>'ГРУППА динамика (май)'!H116</f>
        <v>2.1212121212121211</v>
      </c>
      <c r="I23" s="21">
        <f>'ГРУППА динамика (май)'!I116</f>
        <v>2.5454545454545454</v>
      </c>
      <c r="J23" s="21">
        <f>'ГРУППА динамика (май)'!J116</f>
        <v>2.8484848484848486</v>
      </c>
      <c r="K23" s="21">
        <f>'ГРУППА динамика (май)'!K116</f>
        <v>2.9090909090909092</v>
      </c>
      <c r="L23" s="21">
        <f>'ГРУППА динамика (май)'!L116</f>
        <v>2.8181818181818183</v>
      </c>
      <c r="M23" s="21">
        <f>'ГРУППА динамика (май)'!M116</f>
        <v>2.2727272727272729</v>
      </c>
      <c r="N23" s="21">
        <f>'ГРУППА динамика (май)'!N116</f>
        <v>2.2121212121212119</v>
      </c>
      <c r="O23" s="21">
        <f>'ГРУППА динамика (май)'!O116</f>
        <v>2.0303030303030303</v>
      </c>
      <c r="P23" s="21">
        <f>'ГРУППА динамика (май)'!P116</f>
        <v>2.8181818181818183</v>
      </c>
      <c r="Q23" s="21">
        <f>'ГРУППА динамика (май)'!Q116</f>
        <v>2.7272727272727271</v>
      </c>
      <c r="R23" s="21">
        <f>'ГРУППА динамика (май)'!R116</f>
        <v>2.8181818181818183</v>
      </c>
      <c r="S23" s="21">
        <f>'ГРУППА динамика (май)'!S116</f>
        <v>2.3030303030303032</v>
      </c>
      <c r="T23" s="21">
        <f>'ГРУППА динамика (май)'!T116</f>
        <v>2.8181818181818183</v>
      </c>
      <c r="U23" s="21">
        <f>'ГРУППА динамика (май)'!U116</f>
        <v>2</v>
      </c>
      <c r="V23" s="21">
        <f>'ГРУППА динамика (май)'!V116</f>
        <v>2</v>
      </c>
      <c r="W23" s="21" t="e">
        <f>'ГРУППА динамика (май)'!W116</f>
        <v>#REF!</v>
      </c>
      <c r="X23" s="21" t="e">
        <f>'ГРУППА динамика (май)'!X116</f>
        <v>#REF!</v>
      </c>
      <c r="Y23" s="21" t="e">
        <f>'ГРУППА динамика (май)'!Y116</f>
        <v>#REF!</v>
      </c>
      <c r="Z23" s="21" t="e">
        <f>'ГРУППА динамика (май)'!Z116</f>
        <v>#REF!</v>
      </c>
      <c r="AA23" s="21" t="e">
        <f>'ГРУППА динамика (май)'!AA116</f>
        <v>#REF!</v>
      </c>
    </row>
    <row r="24" spans="1:27" ht="19.05" customHeight="1" x14ac:dyDescent="0.3">
      <c r="A24" s="61" t="s">
        <v>8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3"/>
    </row>
    <row r="25" spans="1:27" ht="34.799999999999997" customHeight="1" x14ac:dyDescent="0.3">
      <c r="A25" s="64" t="s">
        <v>1</v>
      </c>
      <c r="B25" s="19" t="s">
        <v>31</v>
      </c>
      <c r="C25" s="20">
        <f>'ГРУППА динамика (сент)'!C152</f>
        <v>2</v>
      </c>
      <c r="D25" s="20">
        <f>'ГРУППА динамика (сент)'!D152</f>
        <v>1.25</v>
      </c>
      <c r="E25" s="20">
        <f>'ГРУППА динамика (сент)'!E152</f>
        <v>1.25</v>
      </c>
      <c r="F25" s="20">
        <f>'ГРУППА динамика (сент)'!F152</f>
        <v>2</v>
      </c>
      <c r="G25" s="20">
        <f>'ГРУППА динамика (сент)'!G152</f>
        <v>1</v>
      </c>
      <c r="H25" s="20">
        <f>'ГРУППА динамика (сент)'!H152</f>
        <v>1.25</v>
      </c>
      <c r="I25" s="20">
        <f>'ГРУППА динамика (сент)'!I152</f>
        <v>2</v>
      </c>
      <c r="J25" s="20">
        <f>'ГРУППА динамика (сент)'!J152</f>
        <v>2</v>
      </c>
      <c r="K25" s="20">
        <f>'ГРУППА динамика (сент)'!K152</f>
        <v>2</v>
      </c>
      <c r="L25" s="20">
        <f>'ГРУППА динамика (сент)'!L152</f>
        <v>2</v>
      </c>
      <c r="M25" s="20">
        <f>'ГРУППА динамика (сент)'!M152</f>
        <v>1</v>
      </c>
      <c r="N25" s="20">
        <f>'ГРУППА динамика (сент)'!N152</f>
        <v>1.375</v>
      </c>
      <c r="O25" s="20">
        <f>'ГРУППА динамика (сент)'!O152</f>
        <v>1.625</v>
      </c>
      <c r="P25" s="20">
        <f>'ГРУППА динамика (сент)'!P152</f>
        <v>2</v>
      </c>
      <c r="Q25" s="20">
        <f>'ГРУППА динамика (сент)'!Q152</f>
        <v>1.75</v>
      </c>
      <c r="R25" s="20">
        <f>'ГРУППА динамика (сент)'!R152</f>
        <v>2</v>
      </c>
      <c r="S25" s="20">
        <f>'ГРУППА динамика (сент)'!S152</f>
        <v>2</v>
      </c>
      <c r="T25" s="20">
        <f>'ГРУППА динамика (сент)'!T152</f>
        <v>2</v>
      </c>
      <c r="U25" s="20">
        <f>'ГРУППА динамика (сент)'!U152</f>
        <v>1.125</v>
      </c>
      <c r="V25" s="20">
        <f>'ГРУППА динамика (сент)'!V152</f>
        <v>1</v>
      </c>
      <c r="W25" s="20" t="e">
        <f>'ГРУППА динамика (сент)'!W152</f>
        <v>#REF!</v>
      </c>
      <c r="X25" s="20" t="e">
        <f>'ГРУППА динамика (сент)'!X152</f>
        <v>#REF!</v>
      </c>
      <c r="Y25" s="20" t="e">
        <f>'ГРУППА динамика (сент)'!Y152</f>
        <v>#REF!</v>
      </c>
      <c r="Z25" s="20" t="e">
        <f>'ГРУППА динамика (сент)'!Z152</f>
        <v>#REF!</v>
      </c>
      <c r="AA25" s="20" t="e">
        <f>'ГРУППА динамика (сент)'!AA152</f>
        <v>#REF!</v>
      </c>
    </row>
    <row r="26" spans="1:27" ht="34.799999999999997" customHeight="1" x14ac:dyDescent="0.3">
      <c r="A26" s="65"/>
      <c r="B26" s="19" t="s">
        <v>32</v>
      </c>
      <c r="C26" s="20">
        <f>'ГРУППА динамика (май)'!C152</f>
        <v>2.625</v>
      </c>
      <c r="D26" s="20">
        <f>'ГРУППА динамика (май)'!D152</f>
        <v>2</v>
      </c>
      <c r="E26" s="20">
        <f>'ГРУППА динамика (май)'!E152</f>
        <v>2.25</v>
      </c>
      <c r="F26" s="20">
        <f>'ГРУППА динамика (май)'!F152</f>
        <v>3</v>
      </c>
      <c r="G26" s="20">
        <f>'ГРУППА динамика (май)'!G152</f>
        <v>2</v>
      </c>
      <c r="H26" s="20">
        <f>'ГРУППА динамика (май)'!H152</f>
        <v>2.25</v>
      </c>
      <c r="I26" s="20">
        <f>'ГРУППА динамика (май)'!I152</f>
        <v>3</v>
      </c>
      <c r="J26" s="20">
        <f>'ГРУППА динамика (май)'!J152</f>
        <v>3</v>
      </c>
      <c r="K26" s="20">
        <f>'ГРУППА динамика (май)'!K152</f>
        <v>3</v>
      </c>
      <c r="L26" s="20">
        <f>'ГРУППА динамика (май)'!L152</f>
        <v>3</v>
      </c>
      <c r="M26" s="20">
        <f>'ГРУППА динамика (май)'!M152</f>
        <v>2</v>
      </c>
      <c r="N26" s="20">
        <f>'ГРУППА динамика (май)'!N152</f>
        <v>2.375</v>
      </c>
      <c r="O26" s="20">
        <f>'ГРУППА динамика (май)'!O152</f>
        <v>2.625</v>
      </c>
      <c r="P26" s="20">
        <f>'ГРУППА динамика (май)'!P152</f>
        <v>3</v>
      </c>
      <c r="Q26" s="20">
        <f>'ГРУППА динамика (май)'!Q152</f>
        <v>2.75</v>
      </c>
      <c r="R26" s="20">
        <f>'ГРУППА динамика (май)'!R152</f>
        <v>3</v>
      </c>
      <c r="S26" s="20">
        <f>'ГРУППА динамика (май)'!S152</f>
        <v>3</v>
      </c>
      <c r="T26" s="20">
        <f>'ГРУППА динамика (май)'!T152</f>
        <v>3</v>
      </c>
      <c r="U26" s="20">
        <f>'ГРУППА динамика (май)'!U152</f>
        <v>2.125</v>
      </c>
      <c r="V26" s="20">
        <f>'ГРУППА динамика (май)'!V152</f>
        <v>2</v>
      </c>
      <c r="W26" s="20" t="e">
        <f>'ГРУППА динамика (май)'!W152</f>
        <v>#REF!</v>
      </c>
      <c r="X26" s="20" t="e">
        <f>'ГРУППА динамика (май)'!X152</f>
        <v>#REF!</v>
      </c>
      <c r="Y26" s="20" t="e">
        <f>'ГРУППА динамика (май)'!Y152</f>
        <v>#REF!</v>
      </c>
      <c r="Z26" s="20" t="e">
        <f>'ГРУППА динамика (май)'!Z152</f>
        <v>#REF!</v>
      </c>
      <c r="AA26" s="20" t="e">
        <f>'ГРУППА динамика (май)'!AA152</f>
        <v>#REF!</v>
      </c>
    </row>
    <row r="27" spans="1:27" ht="34.799999999999997" customHeight="1" x14ac:dyDescent="0.3">
      <c r="A27" s="64" t="s">
        <v>4</v>
      </c>
      <c r="B27" s="19" t="s">
        <v>31</v>
      </c>
      <c r="C27" s="21">
        <f>'ГРУППА динамика (сент)'!C162</f>
        <v>1.7777777777777777</v>
      </c>
      <c r="D27" s="21">
        <f>'ГРУППА динамика (сент)'!D162</f>
        <v>1.1111111111111112</v>
      </c>
      <c r="E27" s="21">
        <f>'ГРУППА динамика (сент)'!E162</f>
        <v>1.2222222222222223</v>
      </c>
      <c r="F27" s="21">
        <f>'ГРУППА динамика (сент)'!F162</f>
        <v>2</v>
      </c>
      <c r="G27" s="21">
        <f>'ГРУППА динамика (сент)'!G162</f>
        <v>1.1111111111111112</v>
      </c>
      <c r="H27" s="21">
        <f>'ГРУППА динамика (сент)'!H162</f>
        <v>1.1111111111111112</v>
      </c>
      <c r="I27" s="21">
        <f>'ГРУППА динамика (сент)'!I162</f>
        <v>2</v>
      </c>
      <c r="J27" s="21">
        <f>'ГРУППА динамика (сент)'!J162</f>
        <v>1.8888888888888888</v>
      </c>
      <c r="K27" s="21">
        <f>'ГРУППА динамика (сент)'!K162</f>
        <v>2</v>
      </c>
      <c r="L27" s="21">
        <f>'ГРУППА динамика (сент)'!L162</f>
        <v>2</v>
      </c>
      <c r="M27" s="21">
        <f>'ГРУППА динамика (сент)'!M162</f>
        <v>1.2222222222222223</v>
      </c>
      <c r="N27" s="21">
        <f>'ГРУППА динамика (сент)'!N162</f>
        <v>1</v>
      </c>
      <c r="O27" s="21">
        <f>'ГРУППА динамика (сент)'!O162</f>
        <v>1</v>
      </c>
      <c r="P27" s="21">
        <f>'ГРУППА динамика (сент)'!P162</f>
        <v>2</v>
      </c>
      <c r="Q27" s="21">
        <f>'ГРУППА динамика (сент)'!Q162</f>
        <v>1.3333333333333333</v>
      </c>
      <c r="R27" s="21">
        <f>'ГРУППА динамика (сент)'!R162</f>
        <v>2</v>
      </c>
      <c r="S27" s="21">
        <f>'ГРУППА динамика (сент)'!S162</f>
        <v>2</v>
      </c>
      <c r="T27" s="21">
        <f>'ГРУППА динамика (сент)'!T162</f>
        <v>2</v>
      </c>
      <c r="U27" s="21">
        <f>'ГРУППА динамика (сент)'!U162</f>
        <v>1</v>
      </c>
      <c r="V27" s="21">
        <f>'ГРУППА динамика (сент)'!V162</f>
        <v>1</v>
      </c>
      <c r="W27" s="21" t="e">
        <f>'ГРУППА динамика (сент)'!W162</f>
        <v>#REF!</v>
      </c>
      <c r="X27" s="21" t="e">
        <f>'ГРУППА динамика (сент)'!X162</f>
        <v>#REF!</v>
      </c>
      <c r="Y27" s="21" t="e">
        <f>'ГРУППА динамика (сент)'!Y162</f>
        <v>#REF!</v>
      </c>
      <c r="Z27" s="21" t="e">
        <f>'ГРУППА динамика (сент)'!Z162</f>
        <v>#REF!</v>
      </c>
      <c r="AA27" s="21" t="e">
        <f>'ГРУППА динамика (сент)'!AA162</f>
        <v>#REF!</v>
      </c>
    </row>
    <row r="28" spans="1:27" ht="34.799999999999997" customHeight="1" x14ac:dyDescent="0.3">
      <c r="A28" s="65"/>
      <c r="B28" s="19" t="s">
        <v>32</v>
      </c>
      <c r="C28" s="21">
        <f>'ГРУППА динамика (май)'!C162</f>
        <v>2.4444444444444446</v>
      </c>
      <c r="D28" s="21">
        <f>'ГРУППА динамика (май)'!D162</f>
        <v>2</v>
      </c>
      <c r="E28" s="21">
        <f>'ГРУППА динамика (май)'!E162</f>
        <v>2.2222222222222223</v>
      </c>
      <c r="F28" s="21">
        <f>'ГРУППА динамика (май)'!F162</f>
        <v>3</v>
      </c>
      <c r="G28" s="21">
        <f>'ГРУППА динамика (май)'!G162</f>
        <v>2.1111111111111112</v>
      </c>
      <c r="H28" s="21">
        <f>'ГРУППА динамика (май)'!H162</f>
        <v>2.1111111111111112</v>
      </c>
      <c r="I28" s="21">
        <f>'ГРУППА динамика (май)'!I162</f>
        <v>3</v>
      </c>
      <c r="J28" s="21">
        <f>'ГРУППА динамика (май)'!J162</f>
        <v>2.8888888888888888</v>
      </c>
      <c r="K28" s="21">
        <f>'ГРУППА динамика (май)'!K162</f>
        <v>3</v>
      </c>
      <c r="L28" s="21">
        <f>'ГРУППА динамика (май)'!L162</f>
        <v>3</v>
      </c>
      <c r="M28" s="21">
        <f>'ГРУППА динамика (май)'!M162</f>
        <v>2.2222222222222223</v>
      </c>
      <c r="N28" s="21">
        <f>'ГРУППА динамика (май)'!N162</f>
        <v>2</v>
      </c>
      <c r="O28" s="21">
        <f>'ГРУППА динамика (май)'!O162</f>
        <v>2</v>
      </c>
      <c r="P28" s="21">
        <f>'ГРУППА динамика (май)'!P162</f>
        <v>3</v>
      </c>
      <c r="Q28" s="21">
        <f>'ГРУППА динамика (май)'!Q162</f>
        <v>2.3333333333333335</v>
      </c>
      <c r="R28" s="21">
        <f>'ГРУППА динамика (май)'!R162</f>
        <v>3</v>
      </c>
      <c r="S28" s="21">
        <f>'ГРУППА динамика (май)'!S162</f>
        <v>3</v>
      </c>
      <c r="T28" s="21">
        <f>'ГРУППА динамика (май)'!T162</f>
        <v>3</v>
      </c>
      <c r="U28" s="21">
        <f>'ГРУППА динамика (май)'!U162</f>
        <v>2</v>
      </c>
      <c r="V28" s="21">
        <f>'ГРУППА динамика (май)'!V162</f>
        <v>2</v>
      </c>
      <c r="W28" s="21" t="e">
        <f>'ГРУППА динамика (май)'!W162</f>
        <v>#REF!</v>
      </c>
      <c r="X28" s="21" t="e">
        <f>'ГРУППА динамика (май)'!X162</f>
        <v>#REF!</v>
      </c>
      <c r="Y28" s="21" t="e">
        <f>'ГРУППА динамика (май)'!Y162</f>
        <v>#REF!</v>
      </c>
      <c r="Z28" s="21" t="e">
        <f>'ГРУППА динамика (май)'!Z162</f>
        <v>#REF!</v>
      </c>
      <c r="AA28" s="21" t="e">
        <f>'ГРУППА динамика (май)'!AA162</f>
        <v>#REF!</v>
      </c>
    </row>
    <row r="29" spans="1:27" ht="34.799999999999997" customHeight="1" x14ac:dyDescent="0.3">
      <c r="A29" s="64" t="s">
        <v>5</v>
      </c>
      <c r="B29" s="19" t="s">
        <v>31</v>
      </c>
      <c r="C29" s="21">
        <f>'ГРУППА динамика (сент)'!C173</f>
        <v>2</v>
      </c>
      <c r="D29" s="21">
        <f>'ГРУППА динамика (сент)'!D173</f>
        <v>1</v>
      </c>
      <c r="E29" s="21">
        <f>'ГРУППА динамика (сент)'!E173</f>
        <v>1.5714285714285714</v>
      </c>
      <c r="F29" s="21">
        <f>'ГРУППА динамика (сент)'!F173</f>
        <v>2</v>
      </c>
      <c r="G29" s="21">
        <f>'ГРУППА динамика (сент)'!G173</f>
        <v>1.7857142857142858</v>
      </c>
      <c r="H29" s="21">
        <f>'ГРУППА динамика (сент)'!H173</f>
        <v>1.5</v>
      </c>
      <c r="I29" s="21">
        <f>'ГРУППА динамика (сент)'!I173</f>
        <v>2</v>
      </c>
      <c r="J29" s="21">
        <f>'ГРУППА динамика (сент)'!J173</f>
        <v>2.1428571428571428</v>
      </c>
      <c r="K29" s="21">
        <f>'ГРУППА динамика (сент)'!K173</f>
        <v>2.0714285714285716</v>
      </c>
      <c r="L29" s="21">
        <f>'ГРУППА динамика (сент)'!L173</f>
        <v>2</v>
      </c>
      <c r="M29" s="21">
        <f>'ГРУППА динамика (сент)'!M173</f>
        <v>1.5714285714285714</v>
      </c>
      <c r="N29" s="21">
        <f>'ГРУППА динамика (сент)'!N173</f>
        <v>1</v>
      </c>
      <c r="O29" s="21">
        <f>'ГРУППА динамика (сент)'!O173</f>
        <v>1.0714285714285714</v>
      </c>
      <c r="P29" s="21">
        <f>'ГРУППА динамика (сент)'!P173</f>
        <v>2</v>
      </c>
      <c r="Q29" s="21">
        <f>'ГРУППА динамика (сент)'!Q173</f>
        <v>1.8571428571428572</v>
      </c>
      <c r="R29" s="21">
        <f>'ГРУППА динамика (сент)'!R173</f>
        <v>2</v>
      </c>
      <c r="S29" s="21">
        <f>'ГРУППА динамика (сент)'!S173</f>
        <v>2</v>
      </c>
      <c r="T29" s="21">
        <f>'ГРУППА динамика (сент)'!T173</f>
        <v>2.0714285714285716</v>
      </c>
      <c r="U29" s="21">
        <f>'ГРУППА динамика (сент)'!U173</f>
        <v>1</v>
      </c>
      <c r="V29" s="21">
        <f>'ГРУППА динамика (сент)'!V173</f>
        <v>1</v>
      </c>
      <c r="W29" s="21" t="e">
        <f>'ГРУППА динамика (сент)'!W173</f>
        <v>#REF!</v>
      </c>
      <c r="X29" s="21" t="e">
        <f>'ГРУППА динамика (сент)'!X173</f>
        <v>#REF!</v>
      </c>
      <c r="Y29" s="21" t="e">
        <f>'ГРУППА динамика (сент)'!Y173</f>
        <v>#REF!</v>
      </c>
      <c r="Z29" s="21" t="e">
        <f>'ГРУППА динамика (сент)'!Z173</f>
        <v>#REF!</v>
      </c>
      <c r="AA29" s="21" t="e">
        <f>'ГРУППА динамика (сент)'!AA173</f>
        <v>#REF!</v>
      </c>
    </row>
    <row r="30" spans="1:27" ht="34.799999999999997" customHeight="1" x14ac:dyDescent="0.3">
      <c r="A30" s="65"/>
      <c r="B30" s="19" t="s">
        <v>32</v>
      </c>
      <c r="C30" s="21">
        <f>'ГРУППА динамика (май)'!C173</f>
        <v>2.8571428571428572</v>
      </c>
      <c r="D30" s="21">
        <f>'ГРУППА динамика (май)'!D173</f>
        <v>2</v>
      </c>
      <c r="E30" s="21">
        <f>'ГРУППА динамика (май)'!E173</f>
        <v>2.5714285714285716</v>
      </c>
      <c r="F30" s="21">
        <f>'ГРУППА динамика (май)'!F173</f>
        <v>3</v>
      </c>
      <c r="G30" s="21">
        <f>'ГРУППА динамика (май)'!G173</f>
        <v>2.7857142857142856</v>
      </c>
      <c r="H30" s="21">
        <f>'ГРУППА динамика (май)'!H173</f>
        <v>2.5</v>
      </c>
      <c r="I30" s="21">
        <f>'ГРУППА динамика (май)'!I173</f>
        <v>3</v>
      </c>
      <c r="J30" s="21">
        <f>'ГРУППА динамика (май)'!J173</f>
        <v>3</v>
      </c>
      <c r="K30" s="21">
        <f>'ГРУППА динамика (май)'!K173</f>
        <v>3</v>
      </c>
      <c r="L30" s="21">
        <f>'ГРУППА динамика (май)'!L173</f>
        <v>3</v>
      </c>
      <c r="M30" s="21">
        <f>'ГРУППА динамика (май)'!M173</f>
        <v>2.5714285714285716</v>
      </c>
      <c r="N30" s="21">
        <f>'ГРУППА динамика (май)'!N173</f>
        <v>2</v>
      </c>
      <c r="O30" s="21">
        <f>'ГРУППА динамика (май)'!O173</f>
        <v>2.0714285714285716</v>
      </c>
      <c r="P30" s="21">
        <f>'ГРУППА динамика (май)'!P173</f>
        <v>3</v>
      </c>
      <c r="Q30" s="21">
        <f>'ГРУППА динамика (май)'!Q173</f>
        <v>2.8571428571428572</v>
      </c>
      <c r="R30" s="21">
        <f>'ГРУППА динамика (май)'!R173</f>
        <v>3</v>
      </c>
      <c r="S30" s="21">
        <f>'ГРУППА динамика (май)'!S173</f>
        <v>3</v>
      </c>
      <c r="T30" s="21">
        <f>'ГРУППА динамика (май)'!T173</f>
        <v>3</v>
      </c>
      <c r="U30" s="21">
        <f>'ГРУППА динамика (май)'!U173</f>
        <v>2</v>
      </c>
      <c r="V30" s="21">
        <f>'ГРУППА динамика (май)'!V173</f>
        <v>2</v>
      </c>
      <c r="W30" s="21" t="e">
        <f>'ГРУППА динамика (май)'!W173</f>
        <v>#REF!</v>
      </c>
      <c r="X30" s="21" t="e">
        <f>'ГРУППА динамика (май)'!X173</f>
        <v>#REF!</v>
      </c>
      <c r="Y30" s="21" t="e">
        <f>'ГРУППА динамика (май)'!Y173</f>
        <v>#REF!</v>
      </c>
      <c r="Z30" s="21" t="e">
        <f>'ГРУППА динамика (май)'!Z173</f>
        <v>#REF!</v>
      </c>
      <c r="AA30" s="21" t="e">
        <f>'ГРУППА динамика (май)'!AA173</f>
        <v>#REF!</v>
      </c>
    </row>
  </sheetData>
  <sheetProtection password="CC71" sheet="1" objects="1" scenarios="1"/>
  <mergeCells count="17">
    <mergeCell ref="A27:A28"/>
    <mergeCell ref="A29:A30"/>
    <mergeCell ref="A18:A19"/>
    <mergeCell ref="A20:A21"/>
    <mergeCell ref="A22:A23"/>
    <mergeCell ref="A24:AA24"/>
    <mergeCell ref="A25:A26"/>
    <mergeCell ref="A10:AA10"/>
    <mergeCell ref="A11:A12"/>
    <mergeCell ref="A13:A14"/>
    <mergeCell ref="A15:A16"/>
    <mergeCell ref="A17:AA17"/>
    <mergeCell ref="A3:AA3"/>
    <mergeCell ref="A4:A5"/>
    <mergeCell ref="A6:A7"/>
    <mergeCell ref="A8:A9"/>
    <mergeCell ref="A1:AA1"/>
  </mergeCells>
  <conditionalFormatting sqref="C4:AA9 C11:AA16 C18:AA23 C25:AA30">
    <cfRule type="cellIs" dxfId="2" priority="1" operator="between">
      <formula>2.6</formula>
      <formula>3</formula>
    </cfRule>
    <cfRule type="cellIs" dxfId="1" priority="2" operator="between">
      <formula>1.6</formula>
      <formula>2.59</formula>
    </cfRule>
    <cfRule type="cellIs" dxfId="0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C1"/>
  <sheetViews>
    <sheetView tabSelected="1" workbookViewId="0">
      <selection activeCell="Z34" sqref="Z34"/>
    </sheetView>
  </sheetViews>
  <sheetFormatPr defaultRowHeight="14.4" x14ac:dyDescent="0.3"/>
  <sheetData>
    <row r="1" spans="4:29" ht="18" x14ac:dyDescent="0.35">
      <c r="D1" s="67" t="s">
        <v>88</v>
      </c>
      <c r="E1" s="67"/>
      <c r="F1" s="67"/>
      <c r="G1" s="67"/>
      <c r="H1" s="67"/>
      <c r="I1" s="67"/>
      <c r="J1" s="67"/>
      <c r="K1" s="67"/>
      <c r="L1" s="67"/>
      <c r="M1" s="67"/>
      <c r="T1" s="67" t="s">
        <v>87</v>
      </c>
      <c r="U1" s="67"/>
      <c r="V1" s="67"/>
      <c r="W1" s="67"/>
      <c r="X1" s="67"/>
      <c r="Y1" s="67"/>
      <c r="Z1" s="67"/>
      <c r="AA1" s="67"/>
      <c r="AB1" s="67"/>
      <c r="AC1" s="67"/>
    </row>
  </sheetData>
  <sheetProtection password="CC71" sheet="1" objects="1" scenarios="1"/>
  <mergeCells count="2">
    <mergeCell ref="D1:M1"/>
    <mergeCell ref="T1:AC1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5" activePane="bottomLeft" state="frozen"/>
      <selection activeCell="H7" sqref="H7"/>
      <selection pane="bottomLeft" activeCell="E193" sqref="E193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259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1.5714285714285714</v>
      </c>
      <c r="E7" s="22">
        <f>AVERAGE(E8:E14)</f>
        <v>2.5714285714285716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1</v>
      </c>
      <c r="E8" s="24">
        <v>2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1</v>
      </c>
      <c r="E9" s="24">
        <v>2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1</v>
      </c>
      <c r="E13" s="24">
        <v>2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</v>
      </c>
      <c r="E16" s="22">
        <f>AVERAGE(E17:E21)</f>
        <v>3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1.6666666666666667</v>
      </c>
      <c r="E23" s="22">
        <f>AVERAGE(E24:E29)</f>
        <v>2.6666666666666665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1</v>
      </c>
      <c r="E28" s="32">
        <v>2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1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1.5714285714285714</v>
      </c>
      <c r="E32" s="11">
        <f>AVERAGE(E33:E39)</f>
        <v>2.5714285714285716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1</v>
      </c>
      <c r="E33" s="24">
        <v>2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1</v>
      </c>
      <c r="E34" s="24">
        <v>2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1</v>
      </c>
      <c r="E39" s="24">
        <v>2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1.6666666666666667</v>
      </c>
      <c r="E41" s="11">
        <f>AVERAGE(E42:E59)</f>
        <v>2.6666666666666665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1</v>
      </c>
      <c r="E50" s="24">
        <v>2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1</v>
      </c>
      <c r="E54" s="24">
        <v>2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1</v>
      </c>
      <c r="E56" s="24">
        <v>2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1</v>
      </c>
      <c r="E57" s="24">
        <v>2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1</v>
      </c>
      <c r="E58" s="24">
        <v>2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1.3846153846153846</v>
      </c>
      <c r="E68" s="11">
        <f>AVERAGE(E69:E81)</f>
        <v>2.3846153846153846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1</v>
      </c>
      <c r="E69" s="32">
        <v>2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1</v>
      </c>
      <c r="E70" s="32">
        <v>2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1</v>
      </c>
      <c r="E71" s="32">
        <v>2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1</v>
      </c>
      <c r="E72" s="32">
        <v>2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1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1</v>
      </c>
      <c r="E80" s="32">
        <v>2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1.3333333333333333</v>
      </c>
      <c r="E83" s="11">
        <f>AVERAGE(E84:E116)</f>
        <v>2.3030303030303032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1</v>
      </c>
      <c r="E84" s="24">
        <v>2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1</v>
      </c>
      <c r="E85" s="24">
        <v>2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1</v>
      </c>
      <c r="E86" s="24">
        <v>2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1</v>
      </c>
      <c r="E87" s="24">
        <v>2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1</v>
      </c>
      <c r="E88" s="24">
        <v>2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1</v>
      </c>
      <c r="E89" s="24">
        <v>2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1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2</v>
      </c>
      <c r="E95" s="24">
        <v>3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1</v>
      </c>
      <c r="E103" s="24">
        <v>2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1</v>
      </c>
      <c r="E104" s="24">
        <v>2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1</v>
      </c>
      <c r="E106" s="24">
        <v>2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1</v>
      </c>
      <c r="E110" s="24">
        <v>2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2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1.303030303030303</v>
      </c>
      <c r="E118" s="11">
        <f>AVERAGE(E119:E151)</f>
        <v>2.3030303030303032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1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1</v>
      </c>
      <c r="E137" s="32">
        <v>2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1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1</v>
      </c>
      <c r="E151" s="32">
        <v>2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1.25</v>
      </c>
      <c r="E154" s="11">
        <f>AVERAGE(E155:E162)</f>
        <v>2.25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1</v>
      </c>
      <c r="E155" s="32">
        <v>2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1</v>
      </c>
      <c r="E156" s="32">
        <v>2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1</v>
      </c>
      <c r="E158" s="32">
        <v>2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1</v>
      </c>
      <c r="E159" s="32">
        <v>2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1</v>
      </c>
      <c r="E160" s="32">
        <v>2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1</v>
      </c>
      <c r="E161" s="32">
        <v>2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1.2222222222222223</v>
      </c>
      <c r="E164" s="11">
        <f>AVERAGE(E165:E173)</f>
        <v>2.2222222222222223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1</v>
      </c>
      <c r="E165" s="24">
        <v>2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1</v>
      </c>
      <c r="E171" s="24">
        <v>2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1.5714285714285714</v>
      </c>
      <c r="E175" s="11">
        <f>AVERAGE(E176:E189)</f>
        <v>2.5714285714285716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1</v>
      </c>
      <c r="E178" s="24">
        <v>2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1</v>
      </c>
      <c r="E183" s="24">
        <v>2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1</v>
      </c>
      <c r="E184" s="24">
        <v>2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1</v>
      </c>
      <c r="E185" s="24">
        <v>2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1</v>
      </c>
      <c r="E189" s="24">
        <v>2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16" priority="4" operator="between">
      <formula>2.6</formula>
      <formula>3</formula>
    </cfRule>
    <cfRule type="cellIs" dxfId="115" priority="5" operator="between">
      <formula>1</formula>
      <formula>1.59</formula>
    </cfRule>
    <cfRule type="cellIs" dxfId="114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13" priority="1" operator="between">
      <formula>2.6</formula>
      <formula>3</formula>
    </cfRule>
    <cfRule type="cellIs" dxfId="112" priority="2" operator="between">
      <formula>1.6</formula>
      <formula>2.59</formula>
    </cfRule>
    <cfRule type="cellIs" dxfId="11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5" activePane="bottomLeft" state="frozen"/>
      <selection activeCell="H7" sqref="H7"/>
      <selection pane="bottomLeft" activeCell="E192" sqref="E192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260</v>
      </c>
    </row>
    <row r="3" spans="1:9" x14ac:dyDescent="0.25">
      <c r="B3" s="1" t="s">
        <v>26</v>
      </c>
      <c r="C3" s="4" t="s">
        <v>261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2.5714285714285716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3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3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3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3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2.2000000000000002</v>
      </c>
      <c r="E16" s="22">
        <f>AVERAGE(E17:E21)</f>
        <v>2.8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2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3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2.6666666666666665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2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2</v>
      </c>
      <c r="E32" s="11">
        <f>AVERAGE(E33:E39)</f>
        <v>3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2.1666666666666665</v>
      </c>
      <c r="E41" s="11">
        <f>AVERAGE(E42:E59)</f>
        <v>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3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3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3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2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2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2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2</v>
      </c>
      <c r="E68" s="11">
        <f>AVERAGE(E69:E81)</f>
        <v>2.8461538461538463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2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2</v>
      </c>
      <c r="E81" s="32">
        <v>3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1.8484848484848484</v>
      </c>
      <c r="E83" s="11">
        <f>AVERAGE(E84:E116)</f>
        <v>2.8484848484848486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3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1</v>
      </c>
      <c r="E96" s="24">
        <v>2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3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2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2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2</v>
      </c>
      <c r="E109" s="24">
        <v>3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2</v>
      </c>
      <c r="E111" s="24">
        <v>3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2</v>
      </c>
      <c r="E112" s="24">
        <v>3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2</v>
      </c>
      <c r="E113" s="24">
        <v>3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3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2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1.8181818181818181</v>
      </c>
      <c r="E118" s="11">
        <f>AVERAGE(E119:E151)</f>
        <v>2.5757575757575757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2</v>
      </c>
      <c r="E119" s="32">
        <v>3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3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2</v>
      </c>
      <c r="E121" s="32">
        <v>3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2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2</v>
      </c>
      <c r="E125" s="32">
        <v>3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2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2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2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2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1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3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2</v>
      </c>
      <c r="E145" s="32">
        <v>3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2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3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3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3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3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2</v>
      </c>
      <c r="E164" s="11">
        <f>AVERAGE(E165:E173)</f>
        <v>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3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3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3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2</v>
      </c>
      <c r="E172" s="24">
        <v>3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2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</v>
      </c>
      <c r="E175" s="11">
        <f>AVERAGE(E176:E189)</f>
        <v>3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3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10" priority="4" operator="between">
      <formula>2.6</formula>
      <formula>3</formula>
    </cfRule>
    <cfRule type="cellIs" dxfId="109" priority="5" operator="between">
      <formula>1</formula>
      <formula>1.59</formula>
    </cfRule>
    <cfRule type="cellIs" dxfId="108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07" priority="1" operator="between">
      <formula>2.6</formula>
      <formula>3</formula>
    </cfRule>
    <cfRule type="cellIs" dxfId="106" priority="2" operator="between">
      <formula>1.6</formula>
      <formula>2.59</formula>
    </cfRule>
    <cfRule type="cellIs" dxfId="10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2" activePane="bottomLeft" state="frozen"/>
      <selection activeCell="H7" sqref="H7"/>
      <selection pane="bottomLeft" activeCell="E191" sqref="E191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262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1</v>
      </c>
      <c r="E7" s="22">
        <f>AVERAGE(E8:E14)</f>
        <v>2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1</v>
      </c>
      <c r="E8" s="24">
        <v>2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1</v>
      </c>
      <c r="E9" s="24">
        <v>2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1</v>
      </c>
      <c r="E10" s="24">
        <v>2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1</v>
      </c>
      <c r="E11" s="24">
        <v>2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1</v>
      </c>
      <c r="E12" s="24">
        <v>2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1</v>
      </c>
      <c r="E13" s="24">
        <v>2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1</v>
      </c>
      <c r="E14" s="24">
        <v>2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1.2</v>
      </c>
      <c r="E16" s="22">
        <f>AVERAGE(E17:E21)</f>
        <v>2.2000000000000002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1</v>
      </c>
      <c r="E17" s="24">
        <v>2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1</v>
      </c>
      <c r="E18" s="24">
        <v>2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1</v>
      </c>
      <c r="E19" s="24">
        <v>2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1</v>
      </c>
      <c r="E21" s="24">
        <v>2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1.6666666666666667</v>
      </c>
      <c r="E23" s="22">
        <f>AVERAGE(E24:E29)</f>
        <v>2.6666666666666665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1</v>
      </c>
      <c r="E26" s="32">
        <v>2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1</v>
      </c>
      <c r="E28" s="32">
        <v>2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</v>
      </c>
      <c r="E32" s="11">
        <f>AVERAGE(E33:E39)</f>
        <v>2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1</v>
      </c>
      <c r="E33" s="24">
        <v>2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1</v>
      </c>
      <c r="E34" s="24">
        <v>2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1</v>
      </c>
      <c r="E35" s="24">
        <v>2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1</v>
      </c>
      <c r="E36" s="24">
        <v>2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1</v>
      </c>
      <c r="E37" s="24">
        <v>2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1</v>
      </c>
      <c r="E38" s="24">
        <v>2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1</v>
      </c>
      <c r="E39" s="24">
        <v>2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1.3888888888888888</v>
      </c>
      <c r="E41" s="11">
        <f>AVERAGE(E42:E59)</f>
        <v>2.3888888888888888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1</v>
      </c>
      <c r="E44" s="24">
        <v>2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1</v>
      </c>
      <c r="E45" s="24">
        <v>2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1</v>
      </c>
      <c r="E46" s="24">
        <v>2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1</v>
      </c>
      <c r="E47" s="24">
        <v>2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1</v>
      </c>
      <c r="E49" s="24">
        <v>2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1</v>
      </c>
      <c r="E50" s="24">
        <v>2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1</v>
      </c>
      <c r="E51" s="24">
        <v>2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1</v>
      </c>
      <c r="E53" s="24">
        <v>2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1</v>
      </c>
      <c r="E54" s="24">
        <v>2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2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2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1</v>
      </c>
      <c r="E58" s="24">
        <v>2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1.75</v>
      </c>
      <c r="E61" s="11">
        <f>AVERAGE(E62:E65)</f>
        <v>2.75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1</v>
      </c>
      <c r="E62" s="24">
        <v>2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1.3076923076923077</v>
      </c>
      <c r="E68" s="11">
        <f>AVERAGE(E69:E81)</f>
        <v>2.3076923076923075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1</v>
      </c>
      <c r="E69" s="32">
        <v>2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1</v>
      </c>
      <c r="E70" s="32">
        <v>2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1</v>
      </c>
      <c r="E71" s="32">
        <v>2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1</v>
      </c>
      <c r="E74" s="32">
        <v>2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1</v>
      </c>
      <c r="E75" s="32">
        <v>2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1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1</v>
      </c>
      <c r="E80" s="32">
        <v>2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1.393939393939394</v>
      </c>
      <c r="E83" s="11">
        <f>AVERAGE(E84:E116)</f>
        <v>2.393939393939394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1</v>
      </c>
      <c r="E89" s="24">
        <v>2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1</v>
      </c>
      <c r="E90" s="24">
        <v>2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1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1</v>
      </c>
      <c r="E104" s="24">
        <v>2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1</v>
      </c>
      <c r="E105" s="24">
        <v>2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1</v>
      </c>
      <c r="E106" s="24">
        <v>2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1</v>
      </c>
      <c r="E110" s="24">
        <v>2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1</v>
      </c>
      <c r="E116" s="24">
        <v>2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1.393939393939394</v>
      </c>
      <c r="E118" s="11">
        <f>AVERAGE(E119:E151)</f>
        <v>2.393939393939394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1</v>
      </c>
      <c r="E122" s="32">
        <v>2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3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3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1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</v>
      </c>
      <c r="E154" s="11">
        <f>AVERAGE(E155:E162)</f>
        <v>2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1</v>
      </c>
      <c r="E155" s="32">
        <v>2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1</v>
      </c>
      <c r="E156" s="32">
        <v>2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1</v>
      </c>
      <c r="E157" s="32">
        <v>2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1</v>
      </c>
      <c r="E158" s="32">
        <v>2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1</v>
      </c>
      <c r="E159" s="32">
        <v>2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1</v>
      </c>
      <c r="E160" s="32">
        <v>2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1</v>
      </c>
      <c r="E161" s="32">
        <v>2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1</v>
      </c>
      <c r="E162" s="32">
        <v>2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1.1111111111111112</v>
      </c>
      <c r="E164" s="11">
        <f>AVERAGE(E165:E173)</f>
        <v>2.1111111111111112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1</v>
      </c>
      <c r="E165" s="24">
        <v>2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1</v>
      </c>
      <c r="E167" s="24">
        <v>2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1</v>
      </c>
      <c r="E171" s="24">
        <v>2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1.7857142857142858</v>
      </c>
      <c r="E175" s="11">
        <f>AVERAGE(E176:E189)</f>
        <v>2.7857142857142856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1</v>
      </c>
      <c r="E185" s="24">
        <v>2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1</v>
      </c>
      <c r="E189" s="24">
        <v>2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104" priority="4" operator="between">
      <formula>2.6</formula>
      <formula>3</formula>
    </cfRule>
    <cfRule type="cellIs" dxfId="103" priority="5" operator="between">
      <formula>1</formula>
      <formula>1.59</formula>
    </cfRule>
    <cfRule type="cellIs" dxfId="102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101" priority="1" operator="between">
      <formula>2.6</formula>
      <formula>3</formula>
    </cfRule>
    <cfRule type="cellIs" dxfId="100" priority="2" operator="between">
      <formula>1.6</formula>
      <formula>2.59</formula>
    </cfRule>
    <cfRule type="cellIs" dxfId="9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3" activePane="bottomLeft" state="frozen"/>
      <selection activeCell="H7" sqref="H7"/>
      <selection pane="bottomLeft" activeCell="E193" sqref="E193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263</v>
      </c>
    </row>
    <row r="3" spans="1:9" x14ac:dyDescent="0.25">
      <c r="B3" s="1" t="s">
        <v>26</v>
      </c>
      <c r="C3" s="4" t="s">
        <v>261</v>
      </c>
    </row>
    <row r="4" spans="1:9" x14ac:dyDescent="0.25">
      <c r="B4" s="1" t="s">
        <v>27</v>
      </c>
      <c r="C4" s="4">
        <v>7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1.4285714285714286</v>
      </c>
      <c r="E7" s="22">
        <f>AVERAGE(E8:E14)</f>
        <v>2.4285714285714284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1</v>
      </c>
      <c r="E8" s="24">
        <v>2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1</v>
      </c>
      <c r="E9" s="24">
        <v>2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1</v>
      </c>
      <c r="E12" s="24">
        <v>2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1</v>
      </c>
      <c r="E14" s="24">
        <v>2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1.2</v>
      </c>
      <c r="E16" s="22">
        <f>AVERAGE(E17:E21)</f>
        <v>2.2000000000000002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1</v>
      </c>
      <c r="E17" s="24">
        <v>2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1</v>
      </c>
      <c r="E19" s="24">
        <v>2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1</v>
      </c>
      <c r="E20" s="24">
        <v>2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1</v>
      </c>
      <c r="E21" s="24">
        <v>2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1</v>
      </c>
      <c r="E23" s="22">
        <f>AVERAGE(E24:E29)</f>
        <v>2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1</v>
      </c>
      <c r="E24" s="32">
        <v>2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1</v>
      </c>
      <c r="E25" s="32">
        <v>2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1</v>
      </c>
      <c r="E26" s="32">
        <v>2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1</v>
      </c>
      <c r="E27" s="32">
        <v>2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1</v>
      </c>
      <c r="E28" s="32">
        <v>2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1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1.2857142857142858</v>
      </c>
      <c r="E32" s="11">
        <f>AVERAGE(E33:E39)</f>
        <v>2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2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1</v>
      </c>
      <c r="E34" s="24">
        <v>2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1</v>
      </c>
      <c r="E35" s="24">
        <v>2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1</v>
      </c>
      <c r="E36" s="24">
        <v>2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1</v>
      </c>
      <c r="E37" s="24">
        <v>2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1</v>
      </c>
      <c r="E38" s="24">
        <v>2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2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1.2777777777777777</v>
      </c>
      <c r="E41" s="11">
        <f>AVERAGE(E42:E59)</f>
        <v>2.1666666666666665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2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2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1</v>
      </c>
      <c r="E44" s="24">
        <v>2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1</v>
      </c>
      <c r="E45" s="24">
        <v>2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1</v>
      </c>
      <c r="E46" s="24">
        <v>2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1</v>
      </c>
      <c r="E47" s="24">
        <v>2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1</v>
      </c>
      <c r="E48" s="24">
        <v>2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1</v>
      </c>
      <c r="E49" s="24">
        <v>2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1</v>
      </c>
      <c r="E50" s="24">
        <v>2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1</v>
      </c>
      <c r="E51" s="24">
        <v>2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1</v>
      </c>
      <c r="E52" s="24">
        <v>2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1</v>
      </c>
      <c r="E53" s="24">
        <v>2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1</v>
      </c>
      <c r="E54" s="24">
        <v>2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2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1</v>
      </c>
      <c r="E57" s="24">
        <v>2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1</v>
      </c>
      <c r="E58" s="24">
        <v>2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1.25</v>
      </c>
      <c r="E61" s="11">
        <f>AVERAGE(E62:E65)</f>
        <v>2.25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1</v>
      </c>
      <c r="E62" s="24">
        <v>2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1</v>
      </c>
      <c r="E63" s="24">
        <v>2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1</v>
      </c>
      <c r="E64" s="24">
        <v>2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1.3846153846153846</v>
      </c>
      <c r="E68" s="11">
        <f>AVERAGE(E69:E81)</f>
        <v>2.3846153846153846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1</v>
      </c>
      <c r="E70" s="32">
        <v>2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1</v>
      </c>
      <c r="E72" s="32">
        <v>2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1</v>
      </c>
      <c r="E73" s="32">
        <v>2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1</v>
      </c>
      <c r="E76" s="32">
        <v>2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1</v>
      </c>
      <c r="E78" s="32">
        <v>2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1</v>
      </c>
      <c r="E79" s="32">
        <v>2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1</v>
      </c>
      <c r="E80" s="32">
        <v>2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1.0909090909090908</v>
      </c>
      <c r="E83" s="11">
        <f>AVERAGE(E84:E116)</f>
        <v>2.0909090909090908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1</v>
      </c>
      <c r="E84" s="24">
        <v>2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1</v>
      </c>
      <c r="E85" s="24">
        <v>2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1</v>
      </c>
      <c r="E86" s="24">
        <v>2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1</v>
      </c>
      <c r="E87" s="24">
        <v>2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1</v>
      </c>
      <c r="E88" s="24">
        <v>2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1</v>
      </c>
      <c r="E89" s="24">
        <v>2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1</v>
      </c>
      <c r="E90" s="24">
        <v>2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1</v>
      </c>
      <c r="E91" s="24">
        <v>2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1</v>
      </c>
      <c r="E92" s="24">
        <v>2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1</v>
      </c>
      <c r="E93" s="24">
        <v>2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1</v>
      </c>
      <c r="E94" s="24">
        <v>2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1</v>
      </c>
      <c r="E100" s="24">
        <v>2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1</v>
      </c>
      <c r="E101" s="24">
        <v>2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1</v>
      </c>
      <c r="E102" s="24">
        <v>2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1</v>
      </c>
      <c r="E103" s="24">
        <v>2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1</v>
      </c>
      <c r="E104" s="24">
        <v>2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1</v>
      </c>
      <c r="E106" s="24">
        <v>2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1</v>
      </c>
      <c r="E107" s="24">
        <v>2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1</v>
      </c>
      <c r="E108" s="24">
        <v>2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1</v>
      </c>
      <c r="E109" s="24">
        <v>2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1</v>
      </c>
      <c r="E110" s="24">
        <v>2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1</v>
      </c>
      <c r="E111" s="24">
        <v>2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1</v>
      </c>
      <c r="E112" s="24">
        <v>2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1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1</v>
      </c>
      <c r="E114" s="24">
        <v>2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1</v>
      </c>
      <c r="E115" s="24">
        <v>2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1.1212121212121211</v>
      </c>
      <c r="E118" s="11">
        <f>AVERAGE(E119:E151)</f>
        <v>2.1212121212121211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1</v>
      </c>
      <c r="E122" s="32">
        <v>2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1</v>
      </c>
      <c r="E123" s="32">
        <v>2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1</v>
      </c>
      <c r="E124" s="32">
        <v>2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1</v>
      </c>
      <c r="E125" s="32">
        <v>2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1</v>
      </c>
      <c r="E127" s="32">
        <v>2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1</v>
      </c>
      <c r="E128" s="32">
        <v>2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1</v>
      </c>
      <c r="E129" s="32">
        <v>2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1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1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1</v>
      </c>
      <c r="E132" s="32">
        <v>2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1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1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1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1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1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1</v>
      </c>
      <c r="E144" s="32">
        <v>2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2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1</v>
      </c>
      <c r="E147" s="32">
        <v>2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1</v>
      </c>
      <c r="E148" s="32">
        <v>2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1</v>
      </c>
      <c r="E149" s="32">
        <v>2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1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1</v>
      </c>
      <c r="E151" s="32">
        <v>2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1.25</v>
      </c>
      <c r="E154" s="11">
        <f>AVERAGE(E155:E162)</f>
        <v>2.25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1</v>
      </c>
      <c r="E156" s="32">
        <v>2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1</v>
      </c>
      <c r="E157" s="32">
        <v>2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1</v>
      </c>
      <c r="E158" s="32">
        <v>2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1</v>
      </c>
      <c r="E159" s="32">
        <v>2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1</v>
      </c>
      <c r="E161" s="32">
        <v>2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1</v>
      </c>
      <c r="E162" s="32">
        <v>2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1.1111111111111112</v>
      </c>
      <c r="E164" s="11">
        <f>AVERAGE(E165:E173)</f>
        <v>2.1111111111111112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1</v>
      </c>
      <c r="E165" s="24">
        <v>2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1</v>
      </c>
      <c r="E166" s="24">
        <v>2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1</v>
      </c>
      <c r="E167" s="24">
        <v>2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1</v>
      </c>
      <c r="E168" s="24">
        <v>2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1</v>
      </c>
      <c r="E169" s="24">
        <v>2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1</v>
      </c>
      <c r="E170" s="24">
        <v>2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1</v>
      </c>
      <c r="E173" s="24">
        <v>2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1.5</v>
      </c>
      <c r="E175" s="11">
        <f>AVERAGE(E176:E189)</f>
        <v>2.5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1</v>
      </c>
      <c r="E176" s="24">
        <v>2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1</v>
      </c>
      <c r="E178" s="24">
        <v>2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1</v>
      </c>
      <c r="E179" s="24">
        <v>2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1</v>
      </c>
      <c r="E184" s="24">
        <v>2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1</v>
      </c>
      <c r="E185" s="24">
        <v>2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1</v>
      </c>
      <c r="E186" s="24">
        <v>2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1</v>
      </c>
      <c r="E189" s="24">
        <v>2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98" priority="4" operator="between">
      <formula>2.6</formula>
      <formula>3</formula>
    </cfRule>
    <cfRule type="cellIs" dxfId="97" priority="5" operator="between">
      <formula>1</formula>
      <formula>1.59</formula>
    </cfRule>
    <cfRule type="cellIs" dxfId="96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95" priority="1" operator="between">
      <formula>2.6</formula>
      <formula>3</formula>
    </cfRule>
    <cfRule type="cellIs" dxfId="94" priority="2" operator="between">
      <formula>1.6</formula>
      <formula>2.59</formula>
    </cfRule>
    <cfRule type="cellIs" dxfId="9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1" activePane="bottomLeft" state="frozen"/>
      <selection activeCell="H7" sqref="H7"/>
      <selection pane="bottomLeft" activeCell="E190" sqref="E190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264</v>
      </c>
    </row>
    <row r="3" spans="1:9" x14ac:dyDescent="0.25">
      <c r="B3" s="1" t="s">
        <v>26</v>
      </c>
      <c r="C3" s="4" t="s">
        <v>265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2.2000000000000002</v>
      </c>
      <c r="E16" s="22">
        <f>AVERAGE(E17:E21)</f>
        <v>3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3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2.1666666666666665</v>
      </c>
      <c r="E23" s="22">
        <f>AVERAGE(E24:E29)</f>
        <v>2.8333333333333335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3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2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2.2857142857142856</v>
      </c>
      <c r="E32" s="11">
        <f>AVERAGE(E33:E39)</f>
        <v>3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3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3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2.1111111111111112</v>
      </c>
      <c r="E41" s="11">
        <f>AVERAGE(E42:E59)</f>
        <v>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3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2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2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2</v>
      </c>
      <c r="E68" s="11">
        <f>AVERAGE(E69:E81)</f>
        <v>2.9230769230769229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2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1.9090909090909092</v>
      </c>
      <c r="E83" s="11">
        <f>AVERAGE(E84:E116)</f>
        <v>2.8787878787878789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3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2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2</v>
      </c>
      <c r="E97" s="24">
        <v>3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2</v>
      </c>
      <c r="E107" s="24">
        <v>3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2</v>
      </c>
      <c r="E109" s="24">
        <v>3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2</v>
      </c>
      <c r="E111" s="24">
        <v>3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2</v>
      </c>
      <c r="E112" s="24">
        <v>3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2</v>
      </c>
      <c r="E113" s="24">
        <v>2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3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2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1.8181818181818181</v>
      </c>
      <c r="E118" s="11">
        <f>AVERAGE(E119:E151)</f>
        <v>2.5454545454545454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2</v>
      </c>
      <c r="E119" s="32">
        <v>3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3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2</v>
      </c>
      <c r="E121" s="32">
        <v>3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2</v>
      </c>
      <c r="E125" s="32">
        <v>3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2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2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2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2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2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2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2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2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2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2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1</v>
      </c>
      <c r="E142" s="32">
        <v>2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2</v>
      </c>
      <c r="E143" s="32">
        <v>2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1</v>
      </c>
      <c r="E145" s="32">
        <v>3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3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3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3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2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3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2</v>
      </c>
      <c r="E164" s="11">
        <f>AVERAGE(E165:E173)</f>
        <v>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3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3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3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2</v>
      </c>
      <c r="E172" s="24">
        <v>3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2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</v>
      </c>
      <c r="E175" s="11">
        <f>AVERAGE(E176:E189)</f>
        <v>3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3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92" priority="4" operator="between">
      <formula>2.6</formula>
      <formula>3</formula>
    </cfRule>
    <cfRule type="cellIs" dxfId="91" priority="5" operator="between">
      <formula>1</formula>
      <formula>1.59</formula>
    </cfRule>
    <cfRule type="cellIs" dxfId="90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89" priority="1" operator="between">
      <formula>2.6</formula>
      <formula>3</formula>
    </cfRule>
    <cfRule type="cellIs" dxfId="88" priority="2" operator="between">
      <formula>1.6</formula>
      <formula>2.59</formula>
    </cfRule>
    <cfRule type="cellIs" dxfId="8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9" activePane="bottomLeft" state="frozen"/>
      <selection activeCell="H7" sqref="H7"/>
      <selection pane="bottomLeft" activeCell="E192" sqref="E192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266</v>
      </c>
    </row>
    <row r="3" spans="1:9" x14ac:dyDescent="0.25">
      <c r="B3" s="1" t="s">
        <v>26</v>
      </c>
      <c r="C3" s="4" t="s">
        <v>257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</v>
      </c>
      <c r="E16" s="22">
        <f>AVERAGE(E17:E21)</f>
        <v>3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3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2</v>
      </c>
      <c r="E32" s="11">
        <f>AVERAGE(E33:E39)</f>
        <v>3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2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2.1666666666666665</v>
      </c>
      <c r="E41" s="11">
        <f>AVERAGE(E42:E59)</f>
        <v>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3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2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3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3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2.25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3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2</v>
      </c>
      <c r="E68" s="11">
        <f>AVERAGE(E69:E81)</f>
        <v>3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2</v>
      </c>
      <c r="E81" s="32">
        <v>3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1.9393939393939394</v>
      </c>
      <c r="E83" s="11">
        <f>AVERAGE(E84:E116)</f>
        <v>2.9090909090909092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2</v>
      </c>
      <c r="E97" s="24">
        <v>3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2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2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2</v>
      </c>
      <c r="E107" s="24">
        <v>3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2</v>
      </c>
      <c r="E109" s="24">
        <v>3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2</v>
      </c>
      <c r="E111" s="24">
        <v>3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2</v>
      </c>
      <c r="E112" s="24">
        <v>3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2</v>
      </c>
      <c r="E113" s="24">
        <v>3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3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3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1.8484848484848484</v>
      </c>
      <c r="E118" s="11">
        <f>AVERAGE(E119:E151)</f>
        <v>2.8484848484848486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1</v>
      </c>
      <c r="E119" s="32">
        <v>2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1</v>
      </c>
      <c r="E120" s="32">
        <v>2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1</v>
      </c>
      <c r="E121" s="32">
        <v>2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2</v>
      </c>
      <c r="E125" s="32">
        <v>3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3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2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3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3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3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3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3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2</v>
      </c>
      <c r="E142" s="32">
        <v>3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2</v>
      </c>
      <c r="E143" s="32">
        <v>3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2</v>
      </c>
      <c r="E145" s="32">
        <v>3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3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3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3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3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3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1.8888888888888888</v>
      </c>
      <c r="E164" s="11">
        <f>AVERAGE(E165:E173)</f>
        <v>2.8888888888888888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3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3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3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1</v>
      </c>
      <c r="E172" s="24">
        <v>2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2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2.1428571428571428</v>
      </c>
      <c r="E175" s="11">
        <f>AVERAGE(E176:E189)</f>
        <v>3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3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2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3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3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86" priority="4" operator="between">
      <formula>2.6</formula>
      <formula>3</formula>
    </cfRule>
    <cfRule type="cellIs" dxfId="85" priority="5" operator="between">
      <formula>1</formula>
      <formula>1.59</formula>
    </cfRule>
    <cfRule type="cellIs" dxfId="84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83" priority="1" operator="between">
      <formula>2.6</formula>
      <formula>3</formula>
    </cfRule>
    <cfRule type="cellIs" dxfId="82" priority="2" operator="between">
      <formula>1.6</formula>
      <formula>2.59</formula>
    </cfRule>
    <cfRule type="cellIs" dxfId="8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workbookViewId="0">
      <pane ySplit="4" topLeftCell="A171" activePane="bottomLeft" state="frozen"/>
      <selection activeCell="H7" sqref="H7"/>
      <selection pane="bottomLeft" activeCell="E190" sqref="E190"/>
    </sheetView>
  </sheetViews>
  <sheetFormatPr defaultRowHeight="13.2" x14ac:dyDescent="0.25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 x14ac:dyDescent="0.25">
      <c r="A1" s="51" t="s">
        <v>91</v>
      </c>
      <c r="B1" s="51"/>
      <c r="C1" s="51"/>
      <c r="D1" s="51"/>
      <c r="E1" s="51"/>
    </row>
    <row r="2" spans="1:9" x14ac:dyDescent="0.25">
      <c r="B2" s="1" t="s">
        <v>2</v>
      </c>
      <c r="C2" s="3" t="s">
        <v>267</v>
      </c>
    </row>
    <row r="3" spans="1:9" x14ac:dyDescent="0.25">
      <c r="B3" s="1" t="s">
        <v>26</v>
      </c>
      <c r="C3" s="4" t="s">
        <v>261</v>
      </c>
    </row>
    <row r="4" spans="1:9" x14ac:dyDescent="0.25">
      <c r="B4" s="1" t="s">
        <v>27</v>
      </c>
      <c r="C4" s="4">
        <v>6</v>
      </c>
      <c r="D4" s="5" t="s">
        <v>31</v>
      </c>
      <c r="E4" s="5" t="s">
        <v>32</v>
      </c>
    </row>
    <row r="5" spans="1:9" ht="16.05" customHeight="1" x14ac:dyDescent="0.25">
      <c r="A5" s="45" t="s">
        <v>0</v>
      </c>
      <c r="B5" s="46"/>
      <c r="C5" s="46"/>
      <c r="D5" s="46"/>
      <c r="E5" s="46"/>
    </row>
    <row r="6" spans="1:9" ht="16.05" customHeight="1" x14ac:dyDescent="0.25">
      <c r="A6" s="47" t="s">
        <v>1</v>
      </c>
      <c r="B6" s="48"/>
      <c r="C6" s="48"/>
      <c r="D6" s="48"/>
      <c r="E6" s="48"/>
    </row>
    <row r="7" spans="1:9" ht="16.05" customHeight="1" x14ac:dyDescent="0.25">
      <c r="A7" s="49" t="s">
        <v>3</v>
      </c>
      <c r="B7" s="50"/>
      <c r="C7" s="50"/>
      <c r="D7" s="22">
        <f>AVERAGE(D8:D14)</f>
        <v>2</v>
      </c>
      <c r="E7" s="22">
        <f>AVERAGE(E8:E14)</f>
        <v>3</v>
      </c>
    </row>
    <row r="8" spans="1:9" ht="18" customHeight="1" x14ac:dyDescent="0.25">
      <c r="A8" s="25" t="s">
        <v>9</v>
      </c>
      <c r="B8" s="39" t="s">
        <v>92</v>
      </c>
      <c r="C8" s="40"/>
      <c r="D8" s="23">
        <v>2</v>
      </c>
      <c r="E8" s="24">
        <v>3</v>
      </c>
      <c r="H8" s="29"/>
      <c r="I8" s="27"/>
    </row>
    <row r="9" spans="1:9" ht="24.6" customHeight="1" x14ac:dyDescent="0.25">
      <c r="A9" s="25" t="s">
        <v>10</v>
      </c>
      <c r="B9" s="39" t="s">
        <v>93</v>
      </c>
      <c r="C9" s="40"/>
      <c r="D9" s="23">
        <v>2</v>
      </c>
      <c r="E9" s="24">
        <v>3</v>
      </c>
      <c r="H9" s="29"/>
      <c r="I9" s="27"/>
    </row>
    <row r="10" spans="1:9" ht="18" customHeight="1" x14ac:dyDescent="0.25">
      <c r="A10" s="25" t="s">
        <v>11</v>
      </c>
      <c r="B10" s="39" t="s">
        <v>94</v>
      </c>
      <c r="C10" s="40"/>
      <c r="D10" s="23">
        <v>2</v>
      </c>
      <c r="E10" s="24">
        <v>3</v>
      </c>
      <c r="H10" s="29"/>
      <c r="I10" s="27"/>
    </row>
    <row r="11" spans="1:9" ht="23.4" customHeight="1" x14ac:dyDescent="0.25">
      <c r="A11" s="25" t="s">
        <v>12</v>
      </c>
      <c r="B11" s="39" t="s">
        <v>95</v>
      </c>
      <c r="C11" s="40"/>
      <c r="D11" s="23">
        <v>2</v>
      </c>
      <c r="E11" s="24">
        <v>3</v>
      </c>
      <c r="H11" s="29"/>
      <c r="I11" s="27"/>
    </row>
    <row r="12" spans="1:9" ht="18" customHeight="1" x14ac:dyDescent="0.25">
      <c r="A12" s="25" t="s">
        <v>37</v>
      </c>
      <c r="B12" s="39" t="s">
        <v>96</v>
      </c>
      <c r="C12" s="40"/>
      <c r="D12" s="23">
        <v>2</v>
      </c>
      <c r="E12" s="24">
        <v>3</v>
      </c>
      <c r="H12" s="29"/>
      <c r="I12" s="27"/>
    </row>
    <row r="13" spans="1:9" ht="23.4" customHeight="1" x14ac:dyDescent="0.25">
      <c r="A13" s="25" t="s">
        <v>38</v>
      </c>
      <c r="B13" s="39" t="s">
        <v>97</v>
      </c>
      <c r="C13" s="40"/>
      <c r="D13" s="23">
        <v>2</v>
      </c>
      <c r="E13" s="24">
        <v>3</v>
      </c>
      <c r="H13" s="29"/>
      <c r="I13" s="27"/>
    </row>
    <row r="14" spans="1:9" ht="24.6" customHeight="1" x14ac:dyDescent="0.25">
      <c r="A14" s="25" t="s">
        <v>39</v>
      </c>
      <c r="B14" s="39" t="s">
        <v>98</v>
      </c>
      <c r="C14" s="40"/>
      <c r="D14" s="23">
        <v>2</v>
      </c>
      <c r="E14" s="24">
        <v>3</v>
      </c>
      <c r="H14" s="7"/>
      <c r="I14" s="27"/>
    </row>
    <row r="15" spans="1:9" ht="16.05" customHeight="1" x14ac:dyDescent="0.25">
      <c r="A15" s="33" t="s">
        <v>4</v>
      </c>
      <c r="B15" s="36"/>
      <c r="C15" s="36"/>
      <c r="D15" s="34"/>
      <c r="E15" s="35"/>
      <c r="G15" s="29"/>
      <c r="H15" s="27"/>
    </row>
    <row r="16" spans="1:9" ht="16.05" customHeight="1" x14ac:dyDescent="0.25">
      <c r="A16" s="37" t="s">
        <v>3</v>
      </c>
      <c r="B16" s="38"/>
      <c r="C16" s="38"/>
      <c r="D16" s="22">
        <f>AVERAGE(D17:D21)</f>
        <v>2</v>
      </c>
      <c r="E16" s="22">
        <f>AVERAGE(E17:E21)</f>
        <v>3</v>
      </c>
      <c r="G16" s="29"/>
      <c r="H16" s="27"/>
    </row>
    <row r="17" spans="1:8" ht="18" customHeight="1" x14ac:dyDescent="0.25">
      <c r="A17" s="25" t="s">
        <v>13</v>
      </c>
      <c r="B17" s="39" t="s">
        <v>99</v>
      </c>
      <c r="C17" s="40"/>
      <c r="D17" s="23">
        <v>2</v>
      </c>
      <c r="E17" s="24">
        <v>3</v>
      </c>
      <c r="G17" s="29"/>
      <c r="H17" s="27"/>
    </row>
    <row r="18" spans="1:8" ht="23.4" customHeight="1" x14ac:dyDescent="0.25">
      <c r="A18" s="25" t="s">
        <v>14</v>
      </c>
      <c r="B18" s="39" t="s">
        <v>100</v>
      </c>
      <c r="C18" s="40"/>
      <c r="D18" s="23">
        <v>2</v>
      </c>
      <c r="E18" s="24">
        <v>3</v>
      </c>
      <c r="G18" s="29"/>
      <c r="H18" s="27"/>
    </row>
    <row r="19" spans="1:8" ht="22.8" customHeight="1" x14ac:dyDescent="0.25">
      <c r="A19" s="25" t="s">
        <v>15</v>
      </c>
      <c r="B19" s="39" t="s">
        <v>101</v>
      </c>
      <c r="C19" s="40"/>
      <c r="D19" s="23">
        <v>2</v>
      </c>
      <c r="E19" s="24">
        <v>3</v>
      </c>
      <c r="G19" s="29"/>
      <c r="H19" s="27"/>
    </row>
    <row r="20" spans="1:8" ht="25.8" customHeight="1" x14ac:dyDescent="0.25">
      <c r="A20" s="25" t="s">
        <v>16</v>
      </c>
      <c r="B20" s="39" t="s">
        <v>102</v>
      </c>
      <c r="C20" s="40"/>
      <c r="D20" s="23">
        <v>2</v>
      </c>
      <c r="E20" s="24">
        <v>3</v>
      </c>
      <c r="G20" s="29"/>
      <c r="H20" s="27"/>
    </row>
    <row r="21" spans="1:8" ht="27.6" customHeight="1" x14ac:dyDescent="0.25">
      <c r="A21" s="25" t="s">
        <v>20</v>
      </c>
      <c r="B21" s="39" t="s">
        <v>103</v>
      </c>
      <c r="C21" s="40"/>
      <c r="D21" s="23">
        <v>2</v>
      </c>
      <c r="E21" s="24">
        <v>3</v>
      </c>
      <c r="G21" s="29"/>
      <c r="H21" s="27"/>
    </row>
    <row r="22" spans="1:8" ht="16.05" customHeight="1" x14ac:dyDescent="0.25">
      <c r="A22" s="33" t="s">
        <v>5</v>
      </c>
      <c r="B22" s="36"/>
      <c r="C22" s="36"/>
      <c r="D22" s="34"/>
      <c r="E22" s="35"/>
      <c r="G22" s="29"/>
      <c r="H22" s="27"/>
    </row>
    <row r="23" spans="1:8" ht="16.05" customHeight="1" x14ac:dyDescent="0.25">
      <c r="A23" s="37" t="s">
        <v>3</v>
      </c>
      <c r="B23" s="38"/>
      <c r="C23" s="38"/>
      <c r="D23" s="22">
        <f>AVERAGE(D24:D29)</f>
        <v>2</v>
      </c>
      <c r="E23" s="22">
        <f>AVERAGE(E24:E29)</f>
        <v>3</v>
      </c>
      <c r="G23" s="29"/>
      <c r="H23" s="27"/>
    </row>
    <row r="24" spans="1:8" ht="25.8" customHeight="1" x14ac:dyDescent="0.25">
      <c r="A24" s="30" t="s">
        <v>17</v>
      </c>
      <c r="B24" s="39" t="s">
        <v>104</v>
      </c>
      <c r="C24" s="40"/>
      <c r="D24" s="32">
        <v>2</v>
      </c>
      <c r="E24" s="32">
        <v>3</v>
      </c>
      <c r="G24" s="29"/>
      <c r="H24" s="27"/>
    </row>
    <row r="25" spans="1:8" ht="18" customHeight="1" x14ac:dyDescent="0.25">
      <c r="A25" s="30" t="s">
        <v>18</v>
      </c>
      <c r="B25" s="39" t="s">
        <v>105</v>
      </c>
      <c r="C25" s="40"/>
      <c r="D25" s="32">
        <v>2</v>
      </c>
      <c r="E25" s="32">
        <v>3</v>
      </c>
      <c r="G25" s="29"/>
      <c r="H25" s="27"/>
    </row>
    <row r="26" spans="1:8" ht="18" customHeight="1" x14ac:dyDescent="0.25">
      <c r="A26" s="30" t="s">
        <v>19</v>
      </c>
      <c r="B26" s="39" t="s">
        <v>106</v>
      </c>
      <c r="C26" s="40"/>
      <c r="D26" s="32">
        <v>2</v>
      </c>
      <c r="E26" s="32">
        <v>3</v>
      </c>
      <c r="G26" s="29"/>
      <c r="H26" s="27"/>
    </row>
    <row r="27" spans="1:8" ht="25.2" customHeight="1" x14ac:dyDescent="0.25">
      <c r="A27" s="30" t="s">
        <v>22</v>
      </c>
      <c r="B27" s="39" t="s">
        <v>107</v>
      </c>
      <c r="C27" s="40"/>
      <c r="D27" s="32">
        <v>2</v>
      </c>
      <c r="E27" s="32">
        <v>3</v>
      </c>
      <c r="G27" s="29"/>
      <c r="H27" s="27"/>
    </row>
    <row r="28" spans="1:8" ht="24" customHeight="1" x14ac:dyDescent="0.25">
      <c r="A28" s="30" t="s">
        <v>64</v>
      </c>
      <c r="B28" s="39" t="s">
        <v>108</v>
      </c>
      <c r="C28" s="40"/>
      <c r="D28" s="32">
        <v>2</v>
      </c>
      <c r="E28" s="32">
        <v>3</v>
      </c>
      <c r="G28" s="29"/>
      <c r="H28" s="27"/>
    </row>
    <row r="29" spans="1:8" ht="24" customHeight="1" x14ac:dyDescent="0.25">
      <c r="A29" s="30" t="s">
        <v>65</v>
      </c>
      <c r="B29" s="39" t="s">
        <v>109</v>
      </c>
      <c r="C29" s="40"/>
      <c r="D29" s="32">
        <v>2</v>
      </c>
      <c r="E29" s="32">
        <v>3</v>
      </c>
      <c r="G29" s="29"/>
      <c r="H29" s="27"/>
    </row>
    <row r="30" spans="1:8" ht="16.05" customHeight="1" x14ac:dyDescent="0.25">
      <c r="A30" s="41" t="s">
        <v>6</v>
      </c>
      <c r="B30" s="42"/>
      <c r="C30" s="42"/>
      <c r="D30" s="43"/>
      <c r="E30" s="44"/>
      <c r="G30" s="29"/>
      <c r="H30" s="27"/>
    </row>
    <row r="31" spans="1:8" ht="16.05" customHeight="1" x14ac:dyDescent="0.25">
      <c r="A31" s="33" t="s">
        <v>1</v>
      </c>
      <c r="B31" s="34"/>
      <c r="C31" s="34"/>
      <c r="D31" s="34"/>
      <c r="E31" s="35"/>
      <c r="G31" s="29"/>
      <c r="H31" s="27"/>
    </row>
    <row r="32" spans="1:8" ht="16.05" customHeight="1" x14ac:dyDescent="0.25">
      <c r="A32" s="37" t="s">
        <v>3</v>
      </c>
      <c r="B32" s="38"/>
      <c r="C32" s="38"/>
      <c r="D32" s="11">
        <f>AVERAGE(D33:D39)</f>
        <v>2.1428571428571428</v>
      </c>
      <c r="E32" s="11">
        <f>AVERAGE(E33:E39)</f>
        <v>3</v>
      </c>
      <c r="G32" s="29"/>
      <c r="H32" s="27"/>
    </row>
    <row r="33" spans="1:8" ht="18" customHeight="1" x14ac:dyDescent="0.3">
      <c r="A33" s="25" t="s">
        <v>9</v>
      </c>
      <c r="B33" s="39" t="s">
        <v>110</v>
      </c>
      <c r="C33" s="40"/>
      <c r="D33" s="23">
        <v>2</v>
      </c>
      <c r="E33" s="24">
        <v>3</v>
      </c>
      <c r="G33" s="28"/>
    </row>
    <row r="34" spans="1:8" ht="39.6" customHeight="1" x14ac:dyDescent="0.3">
      <c r="A34" s="25" t="s">
        <v>10</v>
      </c>
      <c r="B34" s="39" t="s">
        <v>111</v>
      </c>
      <c r="C34" s="40"/>
      <c r="D34" s="23">
        <v>2</v>
      </c>
      <c r="E34" s="24">
        <v>3</v>
      </c>
      <c r="G34" s="28"/>
    </row>
    <row r="35" spans="1:8" ht="23.4" customHeight="1" x14ac:dyDescent="0.3">
      <c r="A35" s="25" t="s">
        <v>11</v>
      </c>
      <c r="B35" s="39" t="s">
        <v>112</v>
      </c>
      <c r="C35" s="40"/>
      <c r="D35" s="23">
        <v>2</v>
      </c>
      <c r="E35" s="24">
        <v>3</v>
      </c>
      <c r="G35" s="28"/>
    </row>
    <row r="36" spans="1:8" ht="18" customHeight="1" x14ac:dyDescent="0.3">
      <c r="A36" s="25" t="s">
        <v>12</v>
      </c>
      <c r="B36" s="39" t="s">
        <v>113</v>
      </c>
      <c r="C36" s="40"/>
      <c r="D36" s="23">
        <v>3</v>
      </c>
      <c r="E36" s="24">
        <v>3</v>
      </c>
      <c r="G36" s="28"/>
    </row>
    <row r="37" spans="1:8" ht="18" customHeight="1" x14ac:dyDescent="0.3">
      <c r="A37" s="25" t="s">
        <v>37</v>
      </c>
      <c r="B37" s="39" t="s">
        <v>114</v>
      </c>
      <c r="C37" s="40"/>
      <c r="D37" s="23">
        <v>2</v>
      </c>
      <c r="E37" s="24">
        <v>3</v>
      </c>
      <c r="G37" s="28"/>
    </row>
    <row r="38" spans="1:8" ht="18" customHeight="1" x14ac:dyDescent="0.3">
      <c r="A38" s="25" t="s">
        <v>38</v>
      </c>
      <c r="B38" s="39" t="s">
        <v>115</v>
      </c>
      <c r="C38" s="40"/>
      <c r="D38" s="23">
        <v>2</v>
      </c>
      <c r="E38" s="24">
        <v>3</v>
      </c>
      <c r="G38" s="28"/>
    </row>
    <row r="39" spans="1:8" ht="25.8" customHeight="1" x14ac:dyDescent="0.3">
      <c r="A39" s="25" t="s">
        <v>39</v>
      </c>
      <c r="B39" s="39" t="s">
        <v>116</v>
      </c>
      <c r="C39" s="40"/>
      <c r="D39" s="23">
        <v>2</v>
      </c>
      <c r="E39" s="24">
        <v>3</v>
      </c>
      <c r="G39" s="28"/>
    </row>
    <row r="40" spans="1:8" ht="16.05" customHeight="1" x14ac:dyDescent="0.25">
      <c r="A40" s="33" t="s">
        <v>4</v>
      </c>
      <c r="B40" s="36"/>
      <c r="C40" s="36"/>
      <c r="D40" s="34"/>
      <c r="E40" s="35"/>
    </row>
    <row r="41" spans="1:8" ht="16.05" customHeight="1" x14ac:dyDescent="0.25">
      <c r="A41" s="37" t="s">
        <v>3</v>
      </c>
      <c r="B41" s="38"/>
      <c r="C41" s="38"/>
      <c r="D41" s="11">
        <f>AVERAGE(D42:D59)</f>
        <v>2</v>
      </c>
      <c r="E41" s="11">
        <f>AVERAGE(E42:E59)</f>
        <v>3</v>
      </c>
    </row>
    <row r="42" spans="1:8" ht="18" customHeight="1" x14ac:dyDescent="0.25">
      <c r="A42" s="25" t="s">
        <v>13</v>
      </c>
      <c r="B42" s="39" t="s">
        <v>117</v>
      </c>
      <c r="C42" s="40"/>
      <c r="D42" s="23">
        <v>2</v>
      </c>
      <c r="E42" s="24">
        <v>3</v>
      </c>
      <c r="G42" s="29"/>
      <c r="H42" s="27"/>
    </row>
    <row r="43" spans="1:8" ht="25.8" customHeight="1" x14ac:dyDescent="0.25">
      <c r="A43" s="25" t="s">
        <v>14</v>
      </c>
      <c r="B43" s="39" t="s">
        <v>118</v>
      </c>
      <c r="C43" s="40"/>
      <c r="D43" s="23">
        <v>2</v>
      </c>
      <c r="E43" s="24">
        <v>3</v>
      </c>
      <c r="G43" s="29"/>
      <c r="H43" s="27"/>
    </row>
    <row r="44" spans="1:8" ht="26.4" customHeight="1" x14ac:dyDescent="0.25">
      <c r="A44" s="25" t="s">
        <v>15</v>
      </c>
      <c r="B44" s="39" t="s">
        <v>119</v>
      </c>
      <c r="C44" s="40"/>
      <c r="D44" s="23">
        <v>2</v>
      </c>
      <c r="E44" s="24">
        <v>3</v>
      </c>
      <c r="G44" s="29"/>
      <c r="H44" s="27"/>
    </row>
    <row r="45" spans="1:8" ht="25.8" customHeight="1" x14ac:dyDescent="0.25">
      <c r="A45" s="25" t="s">
        <v>16</v>
      </c>
      <c r="B45" s="39" t="s">
        <v>120</v>
      </c>
      <c r="C45" s="40"/>
      <c r="D45" s="23">
        <v>2</v>
      </c>
      <c r="E45" s="24">
        <v>3</v>
      </c>
      <c r="G45" s="29"/>
      <c r="H45" s="27"/>
    </row>
    <row r="46" spans="1:8" ht="23.4" customHeight="1" x14ac:dyDescent="0.25">
      <c r="A46" s="25" t="s">
        <v>20</v>
      </c>
      <c r="B46" s="39" t="s">
        <v>121</v>
      </c>
      <c r="C46" s="40"/>
      <c r="D46" s="23">
        <v>2</v>
      </c>
      <c r="E46" s="24">
        <v>3</v>
      </c>
      <c r="G46" s="29"/>
      <c r="H46" s="27"/>
    </row>
    <row r="47" spans="1:8" ht="24.6" customHeight="1" x14ac:dyDescent="0.25">
      <c r="A47" s="25" t="s">
        <v>21</v>
      </c>
      <c r="B47" s="39" t="s">
        <v>122</v>
      </c>
      <c r="C47" s="40"/>
      <c r="D47" s="23">
        <v>2</v>
      </c>
      <c r="E47" s="24">
        <v>3</v>
      </c>
      <c r="G47" s="29"/>
      <c r="H47" s="27"/>
    </row>
    <row r="48" spans="1:8" ht="18" customHeight="1" x14ac:dyDescent="0.25">
      <c r="A48" s="25" t="s">
        <v>23</v>
      </c>
      <c r="B48" s="39" t="s">
        <v>123</v>
      </c>
      <c r="C48" s="40"/>
      <c r="D48" s="23">
        <v>2</v>
      </c>
      <c r="E48" s="24">
        <v>3</v>
      </c>
      <c r="G48" s="29"/>
      <c r="H48" s="27"/>
    </row>
    <row r="49" spans="1:8" ht="27" customHeight="1" x14ac:dyDescent="0.25">
      <c r="A49" s="25" t="s">
        <v>24</v>
      </c>
      <c r="B49" s="39" t="s">
        <v>124</v>
      </c>
      <c r="C49" s="40"/>
      <c r="D49" s="23">
        <v>2</v>
      </c>
      <c r="E49" s="24">
        <v>3</v>
      </c>
      <c r="G49" s="29"/>
      <c r="H49" s="27"/>
    </row>
    <row r="50" spans="1:8" ht="24.6" customHeight="1" x14ac:dyDescent="0.25">
      <c r="A50" s="25" t="s">
        <v>25</v>
      </c>
      <c r="B50" s="39" t="s">
        <v>125</v>
      </c>
      <c r="C50" s="40"/>
      <c r="D50" s="23">
        <v>2</v>
      </c>
      <c r="E50" s="24">
        <v>3</v>
      </c>
      <c r="G50" s="29"/>
      <c r="H50" s="27"/>
    </row>
    <row r="51" spans="1:8" ht="18" customHeight="1" x14ac:dyDescent="0.25">
      <c r="A51" s="25" t="s">
        <v>33</v>
      </c>
      <c r="B51" s="39" t="s">
        <v>133</v>
      </c>
      <c r="C51" s="40"/>
      <c r="D51" s="23">
        <v>2</v>
      </c>
      <c r="E51" s="24">
        <v>3</v>
      </c>
      <c r="G51" s="29"/>
      <c r="H51" s="27"/>
    </row>
    <row r="52" spans="1:8" ht="25.8" customHeight="1" x14ac:dyDescent="0.25">
      <c r="A52" s="25" t="s">
        <v>34</v>
      </c>
      <c r="B52" s="39" t="s">
        <v>254</v>
      </c>
      <c r="C52" s="40"/>
      <c r="D52" s="23">
        <v>2</v>
      </c>
      <c r="E52" s="24">
        <v>3</v>
      </c>
      <c r="G52" s="29"/>
      <c r="H52" s="27"/>
    </row>
    <row r="53" spans="1:8" ht="18" customHeight="1" x14ac:dyDescent="0.25">
      <c r="A53" s="25" t="s">
        <v>35</v>
      </c>
      <c r="B53" s="39" t="s">
        <v>132</v>
      </c>
      <c r="C53" s="40"/>
      <c r="D53" s="23">
        <v>2</v>
      </c>
      <c r="E53" s="24">
        <v>3</v>
      </c>
      <c r="G53" s="29"/>
      <c r="H53" s="27"/>
    </row>
    <row r="54" spans="1:8" ht="24.6" customHeight="1" x14ac:dyDescent="0.25">
      <c r="A54" s="25" t="s">
        <v>36</v>
      </c>
      <c r="B54" s="39" t="s">
        <v>126</v>
      </c>
      <c r="C54" s="40"/>
      <c r="D54" s="23">
        <v>2</v>
      </c>
      <c r="E54" s="24">
        <v>3</v>
      </c>
      <c r="G54" s="29"/>
      <c r="H54" s="27"/>
    </row>
    <row r="55" spans="1:8" ht="18" customHeight="1" x14ac:dyDescent="0.25">
      <c r="A55" s="25" t="s">
        <v>44</v>
      </c>
      <c r="B55" s="39" t="s">
        <v>127</v>
      </c>
      <c r="C55" s="40"/>
      <c r="D55" s="23">
        <v>2</v>
      </c>
      <c r="E55" s="24">
        <v>3</v>
      </c>
      <c r="G55" s="29"/>
      <c r="H55" s="27"/>
    </row>
    <row r="56" spans="1:8" ht="18" customHeight="1" x14ac:dyDescent="0.25">
      <c r="A56" s="25" t="s">
        <v>45</v>
      </c>
      <c r="B56" s="39" t="s">
        <v>128</v>
      </c>
      <c r="C56" s="40"/>
      <c r="D56" s="23">
        <v>2</v>
      </c>
      <c r="E56" s="24">
        <v>3</v>
      </c>
      <c r="G56" s="29"/>
      <c r="H56" s="27"/>
    </row>
    <row r="57" spans="1:8" ht="27" customHeight="1" x14ac:dyDescent="0.25">
      <c r="A57" s="25" t="s">
        <v>46</v>
      </c>
      <c r="B57" s="39" t="s">
        <v>129</v>
      </c>
      <c r="C57" s="40"/>
      <c r="D57" s="23">
        <v>2</v>
      </c>
      <c r="E57" s="24">
        <v>3</v>
      </c>
      <c r="G57" s="29"/>
      <c r="H57" s="27"/>
    </row>
    <row r="58" spans="1:8" ht="18" customHeight="1" x14ac:dyDescent="0.25">
      <c r="A58" s="25" t="s">
        <v>47</v>
      </c>
      <c r="B58" s="39" t="s">
        <v>130</v>
      </c>
      <c r="C58" s="40"/>
      <c r="D58" s="23">
        <v>2</v>
      </c>
      <c r="E58" s="24">
        <v>3</v>
      </c>
      <c r="G58" s="29"/>
      <c r="H58" s="27"/>
    </row>
    <row r="59" spans="1:8" ht="18" customHeight="1" x14ac:dyDescent="0.25">
      <c r="A59" s="25" t="s">
        <v>48</v>
      </c>
      <c r="B59" s="39" t="s">
        <v>131</v>
      </c>
      <c r="C59" s="40"/>
      <c r="D59" s="23">
        <v>2</v>
      </c>
      <c r="E59" s="24">
        <v>3</v>
      </c>
      <c r="G59" s="29"/>
      <c r="H59" s="27"/>
    </row>
    <row r="60" spans="1:8" ht="16.05" customHeight="1" x14ac:dyDescent="0.25">
      <c r="A60" s="33" t="s">
        <v>5</v>
      </c>
      <c r="B60" s="36"/>
      <c r="C60" s="36"/>
      <c r="D60" s="34"/>
      <c r="E60" s="35"/>
      <c r="G60" s="29"/>
      <c r="H60" s="27"/>
    </row>
    <row r="61" spans="1:8" ht="16.05" customHeight="1" x14ac:dyDescent="0.25">
      <c r="A61" s="37" t="s">
        <v>3</v>
      </c>
      <c r="B61" s="38"/>
      <c r="C61" s="38"/>
      <c r="D61" s="11">
        <f>AVERAGE(D62:D65)</f>
        <v>2</v>
      </c>
      <c r="E61" s="11">
        <f>AVERAGE(E62:E65)</f>
        <v>3</v>
      </c>
      <c r="G61" s="29"/>
      <c r="H61" s="27"/>
    </row>
    <row r="62" spans="1:8" ht="18" customHeight="1" x14ac:dyDescent="0.25">
      <c r="A62" s="25" t="s">
        <v>17</v>
      </c>
      <c r="B62" s="39" t="s">
        <v>134</v>
      </c>
      <c r="C62" s="40"/>
      <c r="D62" s="23">
        <v>2</v>
      </c>
      <c r="E62" s="24">
        <v>3</v>
      </c>
      <c r="G62" s="29"/>
      <c r="H62" s="27"/>
    </row>
    <row r="63" spans="1:8" ht="18" customHeight="1" x14ac:dyDescent="0.25">
      <c r="A63" s="25" t="s">
        <v>18</v>
      </c>
      <c r="B63" s="39" t="s">
        <v>135</v>
      </c>
      <c r="C63" s="40"/>
      <c r="D63" s="23">
        <v>2</v>
      </c>
      <c r="E63" s="24">
        <v>3</v>
      </c>
      <c r="G63" s="29"/>
      <c r="H63" s="27"/>
    </row>
    <row r="64" spans="1:8" ht="26.4" customHeight="1" x14ac:dyDescent="0.25">
      <c r="A64" s="25" t="s">
        <v>19</v>
      </c>
      <c r="B64" s="39" t="s">
        <v>136</v>
      </c>
      <c r="C64" s="40"/>
      <c r="D64" s="23">
        <v>2</v>
      </c>
      <c r="E64" s="24">
        <v>3</v>
      </c>
      <c r="G64" s="29"/>
      <c r="H64" s="27"/>
    </row>
    <row r="65" spans="1:8" ht="27.6" customHeight="1" x14ac:dyDescent="0.25">
      <c r="A65" s="25" t="s">
        <v>22</v>
      </c>
      <c r="B65" s="39" t="s">
        <v>137</v>
      </c>
      <c r="C65" s="40"/>
      <c r="D65" s="23">
        <v>2</v>
      </c>
      <c r="E65" s="24">
        <v>3</v>
      </c>
      <c r="G65" s="29"/>
      <c r="H65" s="27"/>
    </row>
    <row r="66" spans="1:8" ht="16.05" customHeight="1" x14ac:dyDescent="0.25">
      <c r="A66" s="41" t="s">
        <v>7</v>
      </c>
      <c r="B66" s="42"/>
      <c r="C66" s="42"/>
      <c r="D66" s="43"/>
      <c r="E66" s="44"/>
    </row>
    <row r="67" spans="1:8" ht="16.05" customHeight="1" x14ac:dyDescent="0.25">
      <c r="A67" s="33" t="s">
        <v>1</v>
      </c>
      <c r="B67" s="34"/>
      <c r="C67" s="34"/>
      <c r="D67" s="34"/>
      <c r="E67" s="35"/>
    </row>
    <row r="68" spans="1:8" ht="16.05" customHeight="1" x14ac:dyDescent="0.25">
      <c r="A68" s="37" t="s">
        <v>3</v>
      </c>
      <c r="B68" s="38"/>
      <c r="C68" s="38"/>
      <c r="D68" s="11">
        <f>AVERAGE(D69:D81)</f>
        <v>1.9230769230769231</v>
      </c>
      <c r="E68" s="11">
        <f>AVERAGE(E69:E81)</f>
        <v>2.9230769230769229</v>
      </c>
    </row>
    <row r="69" spans="1:8" ht="18" customHeight="1" x14ac:dyDescent="0.25">
      <c r="A69" s="30" t="s">
        <v>9</v>
      </c>
      <c r="B69" s="39" t="s">
        <v>140</v>
      </c>
      <c r="C69" s="40"/>
      <c r="D69" s="32">
        <v>2</v>
      </c>
      <c r="E69" s="32">
        <v>3</v>
      </c>
    </row>
    <row r="70" spans="1:8" ht="18" customHeight="1" x14ac:dyDescent="0.25">
      <c r="A70" s="30" t="s">
        <v>10</v>
      </c>
      <c r="B70" s="39" t="s">
        <v>141</v>
      </c>
      <c r="C70" s="40"/>
      <c r="D70" s="32">
        <v>2</v>
      </c>
      <c r="E70" s="32">
        <v>3</v>
      </c>
    </row>
    <row r="71" spans="1:8" ht="18" customHeight="1" x14ac:dyDescent="0.25">
      <c r="A71" s="30" t="s">
        <v>11</v>
      </c>
      <c r="B71" s="39" t="s">
        <v>142</v>
      </c>
      <c r="C71" s="40"/>
      <c r="D71" s="32">
        <v>2</v>
      </c>
      <c r="E71" s="32">
        <v>3</v>
      </c>
    </row>
    <row r="72" spans="1:8" ht="23.4" customHeight="1" x14ac:dyDescent="0.25">
      <c r="A72" s="30" t="s">
        <v>12</v>
      </c>
      <c r="B72" s="39" t="s">
        <v>143</v>
      </c>
      <c r="C72" s="40"/>
      <c r="D72" s="32">
        <v>2</v>
      </c>
      <c r="E72" s="32">
        <v>3</v>
      </c>
    </row>
    <row r="73" spans="1:8" ht="18" customHeight="1" x14ac:dyDescent="0.25">
      <c r="A73" s="30" t="s">
        <v>37</v>
      </c>
      <c r="B73" s="39" t="s">
        <v>144</v>
      </c>
      <c r="C73" s="40"/>
      <c r="D73" s="32">
        <v>2</v>
      </c>
      <c r="E73" s="32">
        <v>3</v>
      </c>
    </row>
    <row r="74" spans="1:8" ht="49.2" customHeight="1" x14ac:dyDescent="0.25">
      <c r="A74" s="30" t="s">
        <v>38</v>
      </c>
      <c r="B74" s="39" t="s">
        <v>150</v>
      </c>
      <c r="C74" s="40"/>
      <c r="D74" s="32">
        <v>2</v>
      </c>
      <c r="E74" s="32">
        <v>3</v>
      </c>
    </row>
    <row r="75" spans="1:8" ht="18" customHeight="1" x14ac:dyDescent="0.25">
      <c r="A75" s="30" t="s">
        <v>39</v>
      </c>
      <c r="B75" s="39" t="s">
        <v>145</v>
      </c>
      <c r="C75" s="40"/>
      <c r="D75" s="32">
        <v>2</v>
      </c>
      <c r="E75" s="32">
        <v>3</v>
      </c>
    </row>
    <row r="76" spans="1:8" ht="18" customHeight="1" x14ac:dyDescent="0.25">
      <c r="A76" s="30" t="s">
        <v>40</v>
      </c>
      <c r="B76" s="39" t="s">
        <v>151</v>
      </c>
      <c r="C76" s="40"/>
      <c r="D76" s="32">
        <v>2</v>
      </c>
      <c r="E76" s="32">
        <v>3</v>
      </c>
    </row>
    <row r="77" spans="1:8" ht="24.6" customHeight="1" x14ac:dyDescent="0.25">
      <c r="A77" s="30" t="s">
        <v>41</v>
      </c>
      <c r="B77" s="39" t="s">
        <v>146</v>
      </c>
      <c r="C77" s="40"/>
      <c r="D77" s="32">
        <v>2</v>
      </c>
      <c r="E77" s="32">
        <v>3</v>
      </c>
    </row>
    <row r="78" spans="1:8" ht="18" customHeight="1" x14ac:dyDescent="0.25">
      <c r="A78" s="30" t="s">
        <v>42</v>
      </c>
      <c r="B78" s="39" t="s">
        <v>152</v>
      </c>
      <c r="C78" s="40"/>
      <c r="D78" s="32">
        <v>2</v>
      </c>
      <c r="E78" s="32">
        <v>3</v>
      </c>
    </row>
    <row r="79" spans="1:8" ht="36" customHeight="1" x14ac:dyDescent="0.25">
      <c r="A79" s="30" t="s">
        <v>43</v>
      </c>
      <c r="B79" s="39" t="s">
        <v>147</v>
      </c>
      <c r="C79" s="40"/>
      <c r="D79" s="32">
        <v>2</v>
      </c>
      <c r="E79" s="32">
        <v>3</v>
      </c>
    </row>
    <row r="80" spans="1:8" ht="47.4" customHeight="1" x14ac:dyDescent="0.25">
      <c r="A80" s="30" t="s">
        <v>138</v>
      </c>
      <c r="B80" s="39" t="s">
        <v>148</v>
      </c>
      <c r="C80" s="40"/>
      <c r="D80" s="32">
        <v>2</v>
      </c>
      <c r="E80" s="32">
        <v>3</v>
      </c>
    </row>
    <row r="81" spans="1:11" ht="18" customHeight="1" x14ac:dyDescent="0.25">
      <c r="A81" s="30" t="s">
        <v>139</v>
      </c>
      <c r="B81" s="39" t="s">
        <v>149</v>
      </c>
      <c r="C81" s="40"/>
      <c r="D81" s="32">
        <v>1</v>
      </c>
      <c r="E81" s="32">
        <v>2</v>
      </c>
    </row>
    <row r="82" spans="1:11" ht="13.2" customHeight="1" x14ac:dyDescent="0.25">
      <c r="A82" s="33" t="s">
        <v>4</v>
      </c>
      <c r="B82" s="36"/>
      <c r="C82" s="36"/>
      <c r="D82" s="34"/>
      <c r="E82" s="35"/>
      <c r="K82" s="6"/>
    </row>
    <row r="83" spans="1:11" ht="15.6" x14ac:dyDescent="0.25">
      <c r="A83" s="37" t="s">
        <v>3</v>
      </c>
      <c r="B83" s="38"/>
      <c r="C83" s="38"/>
      <c r="D83" s="11">
        <f>AVERAGE(D84:D116)</f>
        <v>1.9393939393939394</v>
      </c>
      <c r="E83" s="11">
        <f>AVERAGE(E84:E116)</f>
        <v>2.8787878787878789</v>
      </c>
      <c r="K83" s="6"/>
    </row>
    <row r="84" spans="1:11" ht="25.8" customHeight="1" x14ac:dyDescent="0.25">
      <c r="A84" s="25" t="s">
        <v>13</v>
      </c>
      <c r="B84" s="39" t="s">
        <v>153</v>
      </c>
      <c r="C84" s="40"/>
      <c r="D84" s="23">
        <v>2</v>
      </c>
      <c r="E84" s="24">
        <v>3</v>
      </c>
      <c r="K84" s="6"/>
    </row>
    <row r="85" spans="1:11" ht="18" customHeight="1" x14ac:dyDescent="0.25">
      <c r="A85" s="25" t="s">
        <v>14</v>
      </c>
      <c r="B85" s="39" t="s">
        <v>154</v>
      </c>
      <c r="C85" s="40"/>
      <c r="D85" s="23">
        <v>2</v>
      </c>
      <c r="E85" s="24">
        <v>3</v>
      </c>
      <c r="K85" s="6"/>
    </row>
    <row r="86" spans="1:11" ht="25.2" customHeight="1" x14ac:dyDescent="0.25">
      <c r="A86" s="25" t="s">
        <v>15</v>
      </c>
      <c r="B86" s="39" t="s">
        <v>155</v>
      </c>
      <c r="C86" s="40"/>
      <c r="D86" s="23">
        <v>2</v>
      </c>
      <c r="E86" s="24">
        <v>3</v>
      </c>
      <c r="K86" s="6"/>
    </row>
    <row r="87" spans="1:11" ht="25.2" customHeight="1" x14ac:dyDescent="0.25">
      <c r="A87" s="25" t="s">
        <v>16</v>
      </c>
      <c r="B87" s="39" t="s">
        <v>156</v>
      </c>
      <c r="C87" s="40"/>
      <c r="D87" s="23">
        <v>2</v>
      </c>
      <c r="E87" s="24">
        <v>3</v>
      </c>
      <c r="K87" s="6"/>
    </row>
    <row r="88" spans="1:11" ht="23.4" customHeight="1" x14ac:dyDescent="0.25">
      <c r="A88" s="25" t="s">
        <v>20</v>
      </c>
      <c r="B88" s="39" t="s">
        <v>157</v>
      </c>
      <c r="C88" s="40"/>
      <c r="D88" s="23">
        <v>2</v>
      </c>
      <c r="E88" s="24">
        <v>3</v>
      </c>
      <c r="K88" s="6"/>
    </row>
    <row r="89" spans="1:11" ht="37.799999999999997" customHeight="1" x14ac:dyDescent="0.25">
      <c r="A89" s="25" t="s">
        <v>21</v>
      </c>
      <c r="B89" s="39" t="s">
        <v>179</v>
      </c>
      <c r="C89" s="40"/>
      <c r="D89" s="23">
        <v>2</v>
      </c>
      <c r="E89" s="24">
        <v>3</v>
      </c>
      <c r="K89" s="6"/>
    </row>
    <row r="90" spans="1:11" ht="18" customHeight="1" x14ac:dyDescent="0.25">
      <c r="A90" s="25" t="s">
        <v>23</v>
      </c>
      <c r="B90" s="39" t="s">
        <v>158</v>
      </c>
      <c r="C90" s="40"/>
      <c r="D90" s="23">
        <v>2</v>
      </c>
      <c r="E90" s="24">
        <v>3</v>
      </c>
      <c r="K90" s="6"/>
    </row>
    <row r="91" spans="1:11" ht="18" customHeight="1" x14ac:dyDescent="0.25">
      <c r="A91" s="25" t="s">
        <v>24</v>
      </c>
      <c r="B91" s="39" t="s">
        <v>159</v>
      </c>
      <c r="C91" s="40"/>
      <c r="D91" s="23">
        <v>2</v>
      </c>
      <c r="E91" s="24">
        <v>3</v>
      </c>
      <c r="K91" s="6"/>
    </row>
    <row r="92" spans="1:11" ht="24" customHeight="1" x14ac:dyDescent="0.25">
      <c r="A92" s="25" t="s">
        <v>25</v>
      </c>
      <c r="B92" s="39" t="s">
        <v>160</v>
      </c>
      <c r="C92" s="40"/>
      <c r="D92" s="23">
        <v>2</v>
      </c>
      <c r="E92" s="24">
        <v>3</v>
      </c>
      <c r="K92" s="6"/>
    </row>
    <row r="93" spans="1:11" ht="18" customHeight="1" x14ac:dyDescent="0.25">
      <c r="A93" s="25" t="s">
        <v>33</v>
      </c>
      <c r="B93" s="39" t="s">
        <v>161</v>
      </c>
      <c r="C93" s="40"/>
      <c r="D93" s="23">
        <v>2</v>
      </c>
      <c r="E93" s="24">
        <v>3</v>
      </c>
      <c r="K93" s="6"/>
    </row>
    <row r="94" spans="1:11" ht="18" customHeight="1" x14ac:dyDescent="0.25">
      <c r="A94" s="25" t="s">
        <v>34</v>
      </c>
      <c r="B94" s="39" t="s">
        <v>162</v>
      </c>
      <c r="C94" s="40"/>
      <c r="D94" s="23">
        <v>2</v>
      </c>
      <c r="E94" s="24">
        <v>3</v>
      </c>
      <c r="K94" s="6"/>
    </row>
    <row r="95" spans="1:11" ht="18" customHeight="1" x14ac:dyDescent="0.25">
      <c r="A95" s="25" t="s">
        <v>35</v>
      </c>
      <c r="B95" s="39" t="s">
        <v>163</v>
      </c>
      <c r="C95" s="40"/>
      <c r="D95" s="23">
        <v>1</v>
      </c>
      <c r="E95" s="24">
        <v>2</v>
      </c>
      <c r="K95" s="6"/>
    </row>
    <row r="96" spans="1:11" ht="18" customHeight="1" x14ac:dyDescent="0.25">
      <c r="A96" s="25" t="s">
        <v>36</v>
      </c>
      <c r="B96" s="39" t="s">
        <v>164</v>
      </c>
      <c r="C96" s="40"/>
      <c r="D96" s="23">
        <v>2</v>
      </c>
      <c r="E96" s="24">
        <v>3</v>
      </c>
      <c r="K96" s="6"/>
    </row>
    <row r="97" spans="1:11" ht="18" customHeight="1" x14ac:dyDescent="0.25">
      <c r="A97" s="25" t="s">
        <v>44</v>
      </c>
      <c r="B97" s="39" t="s">
        <v>165</v>
      </c>
      <c r="C97" s="40"/>
      <c r="D97" s="23">
        <v>1</v>
      </c>
      <c r="E97" s="24">
        <v>2</v>
      </c>
      <c r="K97" s="6"/>
    </row>
    <row r="98" spans="1:11" ht="18" customHeight="1" x14ac:dyDescent="0.25">
      <c r="A98" s="25" t="s">
        <v>45</v>
      </c>
      <c r="B98" s="39" t="s">
        <v>166</v>
      </c>
      <c r="C98" s="40"/>
      <c r="D98" s="23">
        <v>1</v>
      </c>
      <c r="E98" s="24">
        <v>2</v>
      </c>
      <c r="K98" s="6"/>
    </row>
    <row r="99" spans="1:11" ht="18" customHeight="1" x14ac:dyDescent="0.25">
      <c r="A99" s="25" t="s">
        <v>46</v>
      </c>
      <c r="B99" s="39" t="s">
        <v>167</v>
      </c>
      <c r="C99" s="40"/>
      <c r="D99" s="23">
        <v>1</v>
      </c>
      <c r="E99" s="24">
        <v>2</v>
      </c>
      <c r="K99" s="6"/>
    </row>
    <row r="100" spans="1:11" ht="16.95" customHeight="1" x14ac:dyDescent="0.25">
      <c r="A100" s="25" t="s">
        <v>47</v>
      </c>
      <c r="B100" s="39" t="s">
        <v>70</v>
      </c>
      <c r="C100" s="40"/>
      <c r="D100" s="23">
        <v>3</v>
      </c>
      <c r="E100" s="24">
        <v>3</v>
      </c>
      <c r="K100" s="6"/>
    </row>
    <row r="101" spans="1:11" ht="25.8" customHeight="1" x14ac:dyDescent="0.25">
      <c r="A101" s="25" t="s">
        <v>48</v>
      </c>
      <c r="B101" s="39" t="s">
        <v>168</v>
      </c>
      <c r="C101" s="40"/>
      <c r="D101" s="23">
        <v>2</v>
      </c>
      <c r="E101" s="24">
        <v>3</v>
      </c>
      <c r="K101" s="6"/>
    </row>
    <row r="102" spans="1:11" ht="25.8" customHeight="1" x14ac:dyDescent="0.25">
      <c r="A102" s="25" t="s">
        <v>49</v>
      </c>
      <c r="B102" s="39" t="s">
        <v>169</v>
      </c>
      <c r="C102" s="40"/>
      <c r="D102" s="23">
        <v>2</v>
      </c>
      <c r="E102" s="24">
        <v>3</v>
      </c>
      <c r="K102" s="6"/>
    </row>
    <row r="103" spans="1:11" ht="18" customHeight="1" x14ac:dyDescent="0.25">
      <c r="A103" s="25" t="s">
        <v>50</v>
      </c>
      <c r="B103" s="39" t="s">
        <v>170</v>
      </c>
      <c r="C103" s="40"/>
      <c r="D103" s="23">
        <v>2</v>
      </c>
      <c r="E103" s="24">
        <v>3</v>
      </c>
      <c r="K103" s="6"/>
    </row>
    <row r="104" spans="1:11" ht="27.6" customHeight="1" x14ac:dyDescent="0.25">
      <c r="A104" s="25" t="s">
        <v>51</v>
      </c>
      <c r="B104" s="39" t="s">
        <v>171</v>
      </c>
      <c r="C104" s="40"/>
      <c r="D104" s="23">
        <v>2</v>
      </c>
      <c r="E104" s="24">
        <v>3</v>
      </c>
      <c r="K104" s="6"/>
    </row>
    <row r="105" spans="1:11" ht="18" customHeight="1" x14ac:dyDescent="0.25">
      <c r="A105" s="25" t="s">
        <v>52</v>
      </c>
      <c r="B105" s="39" t="s">
        <v>180</v>
      </c>
      <c r="C105" s="40"/>
      <c r="D105" s="23">
        <v>3</v>
      </c>
      <c r="E105" s="24">
        <v>3</v>
      </c>
      <c r="K105" s="6"/>
    </row>
    <row r="106" spans="1:11" ht="24.6" customHeight="1" x14ac:dyDescent="0.25">
      <c r="A106" s="25" t="s">
        <v>53</v>
      </c>
      <c r="B106" s="39" t="s">
        <v>172</v>
      </c>
      <c r="C106" s="40"/>
      <c r="D106" s="23">
        <v>2</v>
      </c>
      <c r="E106" s="24">
        <v>3</v>
      </c>
      <c r="K106" s="6"/>
    </row>
    <row r="107" spans="1:11" ht="49.2" customHeight="1" x14ac:dyDescent="0.25">
      <c r="A107" s="25" t="s">
        <v>54</v>
      </c>
      <c r="B107" s="39" t="s">
        <v>181</v>
      </c>
      <c r="C107" s="40"/>
      <c r="D107" s="23">
        <v>2</v>
      </c>
      <c r="E107" s="24">
        <v>3</v>
      </c>
      <c r="K107" s="6"/>
    </row>
    <row r="108" spans="1:11" ht="25.2" customHeight="1" x14ac:dyDescent="0.25">
      <c r="A108" s="25" t="s">
        <v>55</v>
      </c>
      <c r="B108" s="39" t="s">
        <v>173</v>
      </c>
      <c r="C108" s="40"/>
      <c r="D108" s="23">
        <v>2</v>
      </c>
      <c r="E108" s="24">
        <v>3</v>
      </c>
      <c r="K108" s="6"/>
    </row>
    <row r="109" spans="1:11" ht="59.4" customHeight="1" x14ac:dyDescent="0.25">
      <c r="A109" s="25" t="s">
        <v>56</v>
      </c>
      <c r="B109" s="39" t="s">
        <v>174</v>
      </c>
      <c r="C109" s="40"/>
      <c r="D109" s="23">
        <v>2</v>
      </c>
      <c r="E109" s="24">
        <v>3</v>
      </c>
      <c r="K109" s="6"/>
    </row>
    <row r="110" spans="1:11" ht="57.6" customHeight="1" x14ac:dyDescent="0.25">
      <c r="A110" s="25" t="s">
        <v>57</v>
      </c>
      <c r="B110" s="39" t="s">
        <v>175</v>
      </c>
      <c r="C110" s="40"/>
      <c r="D110" s="23">
        <v>2</v>
      </c>
      <c r="E110" s="24">
        <v>3</v>
      </c>
      <c r="K110" s="6"/>
    </row>
    <row r="111" spans="1:11" ht="27.6" customHeight="1" x14ac:dyDescent="0.25">
      <c r="A111" s="25" t="s">
        <v>58</v>
      </c>
      <c r="B111" s="39" t="s">
        <v>176</v>
      </c>
      <c r="C111" s="40"/>
      <c r="D111" s="23">
        <v>2</v>
      </c>
      <c r="E111" s="24">
        <v>3</v>
      </c>
      <c r="K111" s="6"/>
    </row>
    <row r="112" spans="1:11" ht="27" customHeight="1" x14ac:dyDescent="0.25">
      <c r="A112" s="25" t="s">
        <v>59</v>
      </c>
      <c r="B112" s="39" t="s">
        <v>177</v>
      </c>
      <c r="C112" s="40"/>
      <c r="D112" s="23">
        <v>2</v>
      </c>
      <c r="E112" s="24">
        <v>3</v>
      </c>
      <c r="K112" s="6"/>
    </row>
    <row r="113" spans="1:11" ht="47.4" customHeight="1" x14ac:dyDescent="0.25">
      <c r="A113" s="25" t="s">
        <v>60</v>
      </c>
      <c r="B113" s="39" t="s">
        <v>178</v>
      </c>
      <c r="C113" s="40"/>
      <c r="D113" s="23">
        <v>2</v>
      </c>
      <c r="E113" s="24">
        <v>3</v>
      </c>
      <c r="K113" s="6"/>
    </row>
    <row r="114" spans="1:11" ht="48" customHeight="1" x14ac:dyDescent="0.25">
      <c r="A114" s="25" t="s">
        <v>61</v>
      </c>
      <c r="B114" s="39" t="s">
        <v>182</v>
      </c>
      <c r="C114" s="40"/>
      <c r="D114" s="23">
        <v>2</v>
      </c>
      <c r="E114" s="24">
        <v>3</v>
      </c>
      <c r="K114" s="6"/>
    </row>
    <row r="115" spans="1:11" ht="48" customHeight="1" x14ac:dyDescent="0.25">
      <c r="A115" s="25" t="s">
        <v>62</v>
      </c>
      <c r="B115" s="39" t="s">
        <v>255</v>
      </c>
      <c r="C115" s="40"/>
      <c r="D115" s="23">
        <v>2</v>
      </c>
      <c r="E115" s="24">
        <v>3</v>
      </c>
      <c r="K115" s="6"/>
    </row>
    <row r="116" spans="1:11" ht="37.799999999999997" customHeight="1" x14ac:dyDescent="0.25">
      <c r="A116" s="25" t="s">
        <v>63</v>
      </c>
      <c r="B116" s="39" t="s">
        <v>183</v>
      </c>
      <c r="C116" s="40"/>
      <c r="D116" s="23">
        <v>2</v>
      </c>
      <c r="E116" s="24">
        <v>3</v>
      </c>
      <c r="K116" s="6"/>
    </row>
    <row r="117" spans="1:11" ht="14.4" customHeight="1" x14ac:dyDescent="0.25">
      <c r="A117" s="33" t="s">
        <v>5</v>
      </c>
      <c r="B117" s="36"/>
      <c r="C117" s="36"/>
      <c r="D117" s="34"/>
      <c r="E117" s="35"/>
    </row>
    <row r="118" spans="1:11" x14ac:dyDescent="0.25">
      <c r="A118" s="37" t="s">
        <v>3</v>
      </c>
      <c r="B118" s="38"/>
      <c r="C118" s="38"/>
      <c r="D118" s="11">
        <f>AVERAGE(D119:D151)</f>
        <v>1.9090909090909092</v>
      </c>
      <c r="E118" s="11">
        <f>AVERAGE(E119:E151)</f>
        <v>2.9090909090909092</v>
      </c>
    </row>
    <row r="119" spans="1:11" ht="18" customHeight="1" x14ac:dyDescent="0.25">
      <c r="A119" s="25" t="s">
        <v>17</v>
      </c>
      <c r="B119" s="39" t="s">
        <v>191</v>
      </c>
      <c r="C119" s="40"/>
      <c r="D119" s="32">
        <v>2</v>
      </c>
      <c r="E119" s="32">
        <v>3</v>
      </c>
    </row>
    <row r="120" spans="1:11" ht="18" customHeight="1" x14ac:dyDescent="0.25">
      <c r="A120" s="25" t="s">
        <v>18</v>
      </c>
      <c r="B120" s="39" t="s">
        <v>192</v>
      </c>
      <c r="C120" s="40"/>
      <c r="D120" s="32">
        <v>2</v>
      </c>
      <c r="E120" s="32">
        <v>3</v>
      </c>
    </row>
    <row r="121" spans="1:11" ht="18" customHeight="1" x14ac:dyDescent="0.25">
      <c r="A121" s="25" t="s">
        <v>19</v>
      </c>
      <c r="B121" s="39" t="s">
        <v>193</v>
      </c>
      <c r="C121" s="40"/>
      <c r="D121" s="32">
        <v>2</v>
      </c>
      <c r="E121" s="32">
        <v>3</v>
      </c>
    </row>
    <row r="122" spans="1:11" ht="18" customHeight="1" x14ac:dyDescent="0.25">
      <c r="A122" s="25" t="s">
        <v>22</v>
      </c>
      <c r="B122" s="39" t="s">
        <v>194</v>
      </c>
      <c r="C122" s="40"/>
      <c r="D122" s="32">
        <v>2</v>
      </c>
      <c r="E122" s="32">
        <v>3</v>
      </c>
    </row>
    <row r="123" spans="1:11" ht="25.2" customHeight="1" x14ac:dyDescent="0.25">
      <c r="A123" s="25" t="s">
        <v>64</v>
      </c>
      <c r="B123" s="39" t="s">
        <v>195</v>
      </c>
      <c r="C123" s="40"/>
      <c r="D123" s="32">
        <v>2</v>
      </c>
      <c r="E123" s="32">
        <v>3</v>
      </c>
    </row>
    <row r="124" spans="1:11" ht="24.6" customHeight="1" x14ac:dyDescent="0.25">
      <c r="A124" s="25" t="s">
        <v>65</v>
      </c>
      <c r="B124" s="39" t="s">
        <v>196</v>
      </c>
      <c r="C124" s="40"/>
      <c r="D124" s="32">
        <v>2</v>
      </c>
      <c r="E124" s="32">
        <v>3</v>
      </c>
    </row>
    <row r="125" spans="1:11" ht="26.4" customHeight="1" x14ac:dyDescent="0.25">
      <c r="A125" s="25" t="s">
        <v>66</v>
      </c>
      <c r="B125" s="39" t="s">
        <v>197</v>
      </c>
      <c r="C125" s="40"/>
      <c r="D125" s="32">
        <v>2</v>
      </c>
      <c r="E125" s="32">
        <v>3</v>
      </c>
    </row>
    <row r="126" spans="1:11" ht="18" customHeight="1" x14ac:dyDescent="0.25">
      <c r="A126" s="25" t="s">
        <v>67</v>
      </c>
      <c r="B126" s="39" t="s">
        <v>198</v>
      </c>
      <c r="C126" s="40"/>
      <c r="D126" s="32">
        <v>1</v>
      </c>
      <c r="E126" s="32">
        <v>2</v>
      </c>
    </row>
    <row r="127" spans="1:11" ht="23.4" customHeight="1" x14ac:dyDescent="0.25">
      <c r="A127" s="25" t="s">
        <v>68</v>
      </c>
      <c r="B127" s="39" t="s">
        <v>199</v>
      </c>
      <c r="C127" s="40"/>
      <c r="D127" s="32">
        <v>2</v>
      </c>
      <c r="E127" s="32">
        <v>3</v>
      </c>
    </row>
    <row r="128" spans="1:11" ht="24.6" customHeight="1" x14ac:dyDescent="0.25">
      <c r="A128" s="25" t="s">
        <v>69</v>
      </c>
      <c r="B128" s="39" t="s">
        <v>200</v>
      </c>
      <c r="C128" s="40"/>
      <c r="D128" s="32">
        <v>2</v>
      </c>
      <c r="E128" s="32">
        <v>3</v>
      </c>
    </row>
    <row r="129" spans="1:5" ht="27" customHeight="1" x14ac:dyDescent="0.25">
      <c r="A129" s="25" t="s">
        <v>71</v>
      </c>
      <c r="B129" s="39" t="s">
        <v>201</v>
      </c>
      <c r="C129" s="40"/>
      <c r="D129" s="32">
        <v>2</v>
      </c>
      <c r="E129" s="32">
        <v>3</v>
      </c>
    </row>
    <row r="130" spans="1:5" ht="18" customHeight="1" x14ac:dyDescent="0.25">
      <c r="A130" s="25" t="s">
        <v>72</v>
      </c>
      <c r="B130" s="39" t="s">
        <v>202</v>
      </c>
      <c r="C130" s="40"/>
      <c r="D130" s="32">
        <v>2</v>
      </c>
      <c r="E130" s="32">
        <v>3</v>
      </c>
    </row>
    <row r="131" spans="1:5" ht="24.6" customHeight="1" x14ac:dyDescent="0.25">
      <c r="A131" s="25" t="s">
        <v>73</v>
      </c>
      <c r="B131" s="39" t="s">
        <v>203</v>
      </c>
      <c r="C131" s="40"/>
      <c r="D131" s="32">
        <v>2</v>
      </c>
      <c r="E131" s="32">
        <v>3</v>
      </c>
    </row>
    <row r="132" spans="1:5" ht="18" customHeight="1" x14ac:dyDescent="0.25">
      <c r="A132" s="25" t="s">
        <v>74</v>
      </c>
      <c r="B132" s="39" t="s">
        <v>204</v>
      </c>
      <c r="C132" s="40"/>
      <c r="D132" s="32">
        <v>2</v>
      </c>
      <c r="E132" s="32">
        <v>3</v>
      </c>
    </row>
    <row r="133" spans="1:5" ht="18" customHeight="1" x14ac:dyDescent="0.25">
      <c r="A133" s="25" t="s">
        <v>75</v>
      </c>
      <c r="B133" s="39" t="s">
        <v>205</v>
      </c>
      <c r="C133" s="40"/>
      <c r="D133" s="32">
        <v>2</v>
      </c>
      <c r="E133" s="32">
        <v>3</v>
      </c>
    </row>
    <row r="134" spans="1:5" ht="18" customHeight="1" x14ac:dyDescent="0.25">
      <c r="A134" s="25" t="s">
        <v>76</v>
      </c>
      <c r="B134" s="39" t="s">
        <v>206</v>
      </c>
      <c r="C134" s="40"/>
      <c r="D134" s="32">
        <v>2</v>
      </c>
      <c r="E134" s="32">
        <v>3</v>
      </c>
    </row>
    <row r="135" spans="1:5" ht="18" customHeight="1" x14ac:dyDescent="0.25">
      <c r="A135" s="25" t="s">
        <v>77</v>
      </c>
      <c r="B135" s="39" t="s">
        <v>207</v>
      </c>
      <c r="C135" s="40"/>
      <c r="D135" s="32">
        <v>2</v>
      </c>
      <c r="E135" s="32">
        <v>3</v>
      </c>
    </row>
    <row r="136" spans="1:5" ht="18" customHeight="1" x14ac:dyDescent="0.25">
      <c r="A136" s="25" t="s">
        <v>78</v>
      </c>
      <c r="B136" s="39" t="s">
        <v>208</v>
      </c>
      <c r="C136" s="40"/>
      <c r="D136" s="32">
        <v>2</v>
      </c>
      <c r="E136" s="32">
        <v>3</v>
      </c>
    </row>
    <row r="137" spans="1:5" ht="18" customHeight="1" x14ac:dyDescent="0.25">
      <c r="A137" s="25" t="s">
        <v>79</v>
      </c>
      <c r="B137" s="39" t="s">
        <v>209</v>
      </c>
      <c r="C137" s="40"/>
      <c r="D137" s="32">
        <v>2</v>
      </c>
      <c r="E137" s="32">
        <v>3</v>
      </c>
    </row>
    <row r="138" spans="1:5" ht="26.4" customHeight="1" x14ac:dyDescent="0.25">
      <c r="A138" s="25" t="s">
        <v>80</v>
      </c>
      <c r="B138" s="39" t="s">
        <v>210</v>
      </c>
      <c r="C138" s="40"/>
      <c r="D138" s="32">
        <v>1</v>
      </c>
      <c r="E138" s="32">
        <v>2</v>
      </c>
    </row>
    <row r="139" spans="1:5" ht="18" customHeight="1" x14ac:dyDescent="0.25">
      <c r="A139" s="25" t="s">
        <v>81</v>
      </c>
      <c r="B139" s="39" t="s">
        <v>211</v>
      </c>
      <c r="C139" s="40"/>
      <c r="D139" s="32">
        <v>2</v>
      </c>
      <c r="E139" s="32">
        <v>3</v>
      </c>
    </row>
    <row r="140" spans="1:5" ht="18" customHeight="1" x14ac:dyDescent="0.25">
      <c r="A140" s="25" t="s">
        <v>82</v>
      </c>
      <c r="B140" s="39" t="s">
        <v>212</v>
      </c>
      <c r="C140" s="40"/>
      <c r="D140" s="32">
        <v>2</v>
      </c>
      <c r="E140" s="32">
        <v>3</v>
      </c>
    </row>
    <row r="141" spans="1:5" ht="18" customHeight="1" x14ac:dyDescent="0.25">
      <c r="A141" s="25" t="s">
        <v>83</v>
      </c>
      <c r="B141" s="39" t="s">
        <v>213</v>
      </c>
      <c r="C141" s="40"/>
      <c r="D141" s="32">
        <v>2</v>
      </c>
      <c r="E141" s="32">
        <v>3</v>
      </c>
    </row>
    <row r="142" spans="1:5" ht="18" customHeight="1" x14ac:dyDescent="0.25">
      <c r="A142" s="25" t="s">
        <v>84</v>
      </c>
      <c r="B142" s="39" t="s">
        <v>214</v>
      </c>
      <c r="C142" s="40"/>
      <c r="D142" s="32">
        <v>2</v>
      </c>
      <c r="E142" s="32">
        <v>3</v>
      </c>
    </row>
    <row r="143" spans="1:5" ht="38.4" customHeight="1" x14ac:dyDescent="0.25">
      <c r="A143" s="25" t="s">
        <v>85</v>
      </c>
      <c r="B143" s="39" t="s">
        <v>215</v>
      </c>
      <c r="C143" s="40"/>
      <c r="D143" s="32">
        <v>2</v>
      </c>
      <c r="E143" s="32">
        <v>3</v>
      </c>
    </row>
    <row r="144" spans="1:5" ht="26.4" customHeight="1" x14ac:dyDescent="0.25">
      <c r="A144" s="25" t="s">
        <v>86</v>
      </c>
      <c r="B144" s="39" t="s">
        <v>216</v>
      </c>
      <c r="C144" s="40"/>
      <c r="D144" s="32">
        <v>2</v>
      </c>
      <c r="E144" s="32">
        <v>3</v>
      </c>
    </row>
    <row r="145" spans="1:5" ht="18" customHeight="1" x14ac:dyDescent="0.25">
      <c r="A145" s="25" t="s">
        <v>184</v>
      </c>
      <c r="B145" s="39" t="s">
        <v>217</v>
      </c>
      <c r="C145" s="40"/>
      <c r="D145" s="32">
        <v>2</v>
      </c>
      <c r="E145" s="32">
        <v>3</v>
      </c>
    </row>
    <row r="146" spans="1:5" ht="18" customHeight="1" x14ac:dyDescent="0.25">
      <c r="A146" s="25" t="s">
        <v>185</v>
      </c>
      <c r="B146" s="39" t="s">
        <v>218</v>
      </c>
      <c r="C146" s="40"/>
      <c r="D146" s="32">
        <v>1</v>
      </c>
      <c r="E146" s="32">
        <v>2</v>
      </c>
    </row>
    <row r="147" spans="1:5" ht="25.2" customHeight="1" x14ac:dyDescent="0.25">
      <c r="A147" s="25" t="s">
        <v>186</v>
      </c>
      <c r="B147" s="39" t="s">
        <v>219</v>
      </c>
      <c r="C147" s="40"/>
      <c r="D147" s="32">
        <v>2</v>
      </c>
      <c r="E147" s="32">
        <v>3</v>
      </c>
    </row>
    <row r="148" spans="1:5" ht="24.6" customHeight="1" x14ac:dyDescent="0.25">
      <c r="A148" s="25" t="s">
        <v>187</v>
      </c>
      <c r="B148" s="39" t="s">
        <v>220</v>
      </c>
      <c r="C148" s="40"/>
      <c r="D148" s="32">
        <v>2</v>
      </c>
      <c r="E148" s="32">
        <v>3</v>
      </c>
    </row>
    <row r="149" spans="1:5" ht="18" customHeight="1" x14ac:dyDescent="0.25">
      <c r="A149" s="25" t="s">
        <v>188</v>
      </c>
      <c r="B149" s="39" t="s">
        <v>221</v>
      </c>
      <c r="C149" s="40"/>
      <c r="D149" s="32">
        <v>2</v>
      </c>
      <c r="E149" s="32">
        <v>3</v>
      </c>
    </row>
    <row r="150" spans="1:5" ht="27.6" customHeight="1" x14ac:dyDescent="0.25">
      <c r="A150" s="25" t="s">
        <v>189</v>
      </c>
      <c r="B150" s="39" t="s">
        <v>222</v>
      </c>
      <c r="C150" s="40"/>
      <c r="D150" s="32">
        <v>2</v>
      </c>
      <c r="E150" s="32">
        <v>3</v>
      </c>
    </row>
    <row r="151" spans="1:5" ht="24.6" customHeight="1" x14ac:dyDescent="0.25">
      <c r="A151" s="25" t="s">
        <v>190</v>
      </c>
      <c r="B151" s="39" t="s">
        <v>223</v>
      </c>
      <c r="C151" s="40"/>
      <c r="D151" s="32">
        <v>2</v>
      </c>
      <c r="E151" s="32">
        <v>3</v>
      </c>
    </row>
    <row r="152" spans="1:5" ht="13.2" customHeight="1" x14ac:dyDescent="0.25">
      <c r="A152" s="41" t="s">
        <v>8</v>
      </c>
      <c r="B152" s="42"/>
      <c r="C152" s="42"/>
      <c r="D152" s="43"/>
      <c r="E152" s="44"/>
    </row>
    <row r="153" spans="1:5" ht="13.2" customHeight="1" x14ac:dyDescent="0.25">
      <c r="A153" s="33" t="s">
        <v>1</v>
      </c>
      <c r="B153" s="34"/>
      <c r="C153" s="34"/>
      <c r="D153" s="34"/>
      <c r="E153" s="35"/>
    </row>
    <row r="154" spans="1:5" x14ac:dyDescent="0.25">
      <c r="A154" s="37" t="s">
        <v>3</v>
      </c>
      <c r="B154" s="38"/>
      <c r="C154" s="38"/>
      <c r="D154" s="11">
        <f>AVERAGE(D155:D162)</f>
        <v>2</v>
      </c>
      <c r="E154" s="11">
        <f>AVERAGE(E155:E162)</f>
        <v>3</v>
      </c>
    </row>
    <row r="155" spans="1:5" ht="18" customHeight="1" x14ac:dyDescent="0.25">
      <c r="A155" s="30" t="s">
        <v>9</v>
      </c>
      <c r="B155" s="39" t="s">
        <v>224</v>
      </c>
      <c r="C155" s="40"/>
      <c r="D155" s="32">
        <v>2</v>
      </c>
      <c r="E155" s="32">
        <v>3</v>
      </c>
    </row>
    <row r="156" spans="1:5" ht="18" customHeight="1" x14ac:dyDescent="0.25">
      <c r="A156" s="30" t="s">
        <v>10</v>
      </c>
      <c r="B156" s="39" t="s">
        <v>225</v>
      </c>
      <c r="C156" s="40"/>
      <c r="D156" s="32">
        <v>2</v>
      </c>
      <c r="E156" s="32">
        <v>3</v>
      </c>
    </row>
    <row r="157" spans="1:5" ht="18" customHeight="1" x14ac:dyDescent="0.25">
      <c r="A157" s="30" t="s">
        <v>11</v>
      </c>
      <c r="B157" s="39" t="s">
        <v>226</v>
      </c>
      <c r="C157" s="40"/>
      <c r="D157" s="32">
        <v>2</v>
      </c>
      <c r="E157" s="32">
        <v>3</v>
      </c>
    </row>
    <row r="158" spans="1:5" ht="36.6" customHeight="1" x14ac:dyDescent="0.25">
      <c r="A158" s="30" t="s">
        <v>12</v>
      </c>
      <c r="B158" s="39" t="s">
        <v>227</v>
      </c>
      <c r="C158" s="40"/>
      <c r="D158" s="32">
        <v>2</v>
      </c>
      <c r="E158" s="32">
        <v>3</v>
      </c>
    </row>
    <row r="159" spans="1:5" ht="24" customHeight="1" x14ac:dyDescent="0.25">
      <c r="A159" s="30" t="s">
        <v>37</v>
      </c>
      <c r="B159" s="39" t="s">
        <v>228</v>
      </c>
      <c r="C159" s="40"/>
      <c r="D159" s="32">
        <v>2</v>
      </c>
      <c r="E159" s="32">
        <v>3</v>
      </c>
    </row>
    <row r="160" spans="1:5" ht="25.2" customHeight="1" x14ac:dyDescent="0.25">
      <c r="A160" s="30" t="s">
        <v>38</v>
      </c>
      <c r="B160" s="39" t="s">
        <v>229</v>
      </c>
      <c r="C160" s="40"/>
      <c r="D160" s="32">
        <v>2</v>
      </c>
      <c r="E160" s="32">
        <v>3</v>
      </c>
    </row>
    <row r="161" spans="1:5" ht="18" customHeight="1" x14ac:dyDescent="0.25">
      <c r="A161" s="30" t="s">
        <v>39</v>
      </c>
      <c r="B161" s="39" t="s">
        <v>230</v>
      </c>
      <c r="C161" s="40"/>
      <c r="D161" s="32">
        <v>2</v>
      </c>
      <c r="E161" s="32">
        <v>3</v>
      </c>
    </row>
    <row r="162" spans="1:5" ht="18" customHeight="1" x14ac:dyDescent="0.25">
      <c r="A162" s="30" t="s">
        <v>40</v>
      </c>
      <c r="B162" s="39" t="s">
        <v>231</v>
      </c>
      <c r="C162" s="40"/>
      <c r="D162" s="32">
        <v>2</v>
      </c>
      <c r="E162" s="32">
        <v>3</v>
      </c>
    </row>
    <row r="163" spans="1:5" ht="13.2" customHeight="1" x14ac:dyDescent="0.25">
      <c r="A163" s="33" t="s">
        <v>4</v>
      </c>
      <c r="B163" s="36"/>
      <c r="C163" s="36"/>
      <c r="D163" s="34"/>
      <c r="E163" s="35"/>
    </row>
    <row r="164" spans="1:5" x14ac:dyDescent="0.25">
      <c r="A164" s="37" t="s">
        <v>3</v>
      </c>
      <c r="B164" s="38"/>
      <c r="C164" s="38"/>
      <c r="D164" s="11">
        <f>AVERAGE(D165:D173)</f>
        <v>2</v>
      </c>
      <c r="E164" s="11">
        <f>AVERAGE(E165:E173)</f>
        <v>3</v>
      </c>
    </row>
    <row r="165" spans="1:5" ht="25.8" customHeight="1" x14ac:dyDescent="0.25">
      <c r="A165" s="26" t="s">
        <v>13</v>
      </c>
      <c r="B165" s="39" t="s">
        <v>232</v>
      </c>
      <c r="C165" s="40"/>
      <c r="D165" s="23">
        <v>2</v>
      </c>
      <c r="E165" s="24">
        <v>3</v>
      </c>
    </row>
    <row r="166" spans="1:5" ht="18" customHeight="1" x14ac:dyDescent="0.25">
      <c r="A166" s="26" t="s">
        <v>14</v>
      </c>
      <c r="B166" s="39" t="s">
        <v>233</v>
      </c>
      <c r="C166" s="40"/>
      <c r="D166" s="23">
        <v>2</v>
      </c>
      <c r="E166" s="24">
        <v>3</v>
      </c>
    </row>
    <row r="167" spans="1:5" ht="18" customHeight="1" x14ac:dyDescent="0.25">
      <c r="A167" s="26" t="s">
        <v>15</v>
      </c>
      <c r="B167" s="39" t="s">
        <v>234</v>
      </c>
      <c r="C167" s="40"/>
      <c r="D167" s="23">
        <v>2</v>
      </c>
      <c r="E167" s="24">
        <v>3</v>
      </c>
    </row>
    <row r="168" spans="1:5" ht="25.8" customHeight="1" x14ac:dyDescent="0.25">
      <c r="A168" s="26" t="s">
        <v>16</v>
      </c>
      <c r="B168" s="39" t="s">
        <v>235</v>
      </c>
      <c r="C168" s="40"/>
      <c r="D168" s="23">
        <v>2</v>
      </c>
      <c r="E168" s="24">
        <v>3</v>
      </c>
    </row>
    <row r="169" spans="1:5" ht="25.8" customHeight="1" x14ac:dyDescent="0.25">
      <c r="A169" s="26" t="s">
        <v>20</v>
      </c>
      <c r="B169" s="39" t="s">
        <v>236</v>
      </c>
      <c r="C169" s="40"/>
      <c r="D169" s="23">
        <v>2</v>
      </c>
      <c r="E169" s="24">
        <v>3</v>
      </c>
    </row>
    <row r="170" spans="1:5" ht="18" customHeight="1" x14ac:dyDescent="0.25">
      <c r="A170" s="26" t="s">
        <v>21</v>
      </c>
      <c r="B170" s="39" t="s">
        <v>237</v>
      </c>
      <c r="C170" s="40"/>
      <c r="D170" s="23">
        <v>2</v>
      </c>
      <c r="E170" s="24">
        <v>3</v>
      </c>
    </row>
    <row r="171" spans="1:5" ht="18" customHeight="1" x14ac:dyDescent="0.25">
      <c r="A171" s="26" t="s">
        <v>23</v>
      </c>
      <c r="B171" s="39" t="s">
        <v>238</v>
      </c>
      <c r="C171" s="40"/>
      <c r="D171" s="23">
        <v>2</v>
      </c>
      <c r="E171" s="24">
        <v>3</v>
      </c>
    </row>
    <row r="172" spans="1:5" ht="18" customHeight="1" x14ac:dyDescent="0.25">
      <c r="A172" s="26" t="s">
        <v>24</v>
      </c>
      <c r="B172" s="39" t="s">
        <v>239</v>
      </c>
      <c r="C172" s="40"/>
      <c r="D172" s="23">
        <v>2</v>
      </c>
      <c r="E172" s="24">
        <v>3</v>
      </c>
    </row>
    <row r="173" spans="1:5" ht="39" customHeight="1" x14ac:dyDescent="0.25">
      <c r="A173" s="26" t="s">
        <v>25</v>
      </c>
      <c r="B173" s="39" t="s">
        <v>240</v>
      </c>
      <c r="C173" s="40"/>
      <c r="D173" s="23">
        <v>2</v>
      </c>
      <c r="E173" s="24">
        <v>3</v>
      </c>
    </row>
    <row r="174" spans="1:5" ht="14.4" customHeight="1" x14ac:dyDescent="0.25">
      <c r="A174" s="33" t="s">
        <v>5</v>
      </c>
      <c r="B174" s="36"/>
      <c r="C174" s="36"/>
      <c r="D174" s="34"/>
      <c r="E174" s="35"/>
    </row>
    <row r="175" spans="1:5" x14ac:dyDescent="0.25">
      <c r="A175" s="37" t="s">
        <v>3</v>
      </c>
      <c r="B175" s="38"/>
      <c r="C175" s="38"/>
      <c r="D175" s="11">
        <f>AVERAGE(D176:D189)</f>
        <v>2.0714285714285716</v>
      </c>
      <c r="E175" s="11">
        <f>AVERAGE(E176:E189)</f>
        <v>3</v>
      </c>
    </row>
    <row r="176" spans="1:5" ht="18" customHeight="1" x14ac:dyDescent="0.25">
      <c r="A176" s="25" t="s">
        <v>17</v>
      </c>
      <c r="B176" s="39" t="s">
        <v>241</v>
      </c>
      <c r="C176" s="40"/>
      <c r="D176" s="23">
        <v>2</v>
      </c>
      <c r="E176" s="24">
        <v>3</v>
      </c>
    </row>
    <row r="177" spans="1:5" ht="18" customHeight="1" x14ac:dyDescent="0.25">
      <c r="A177" s="25" t="s">
        <v>18</v>
      </c>
      <c r="B177" s="39" t="s">
        <v>242</v>
      </c>
      <c r="C177" s="40"/>
      <c r="D177" s="23">
        <v>2</v>
      </c>
      <c r="E177" s="24">
        <v>3</v>
      </c>
    </row>
    <row r="178" spans="1:5" ht="18" customHeight="1" x14ac:dyDescent="0.25">
      <c r="A178" s="25" t="s">
        <v>19</v>
      </c>
      <c r="B178" s="39" t="s">
        <v>243</v>
      </c>
      <c r="C178" s="40"/>
      <c r="D178" s="23">
        <v>2</v>
      </c>
      <c r="E178" s="24">
        <v>3</v>
      </c>
    </row>
    <row r="179" spans="1:5" ht="18" customHeight="1" x14ac:dyDescent="0.25">
      <c r="A179" s="25" t="s">
        <v>22</v>
      </c>
      <c r="B179" s="39" t="s">
        <v>244</v>
      </c>
      <c r="C179" s="40"/>
      <c r="D179" s="23">
        <v>2</v>
      </c>
      <c r="E179" s="24">
        <v>3</v>
      </c>
    </row>
    <row r="180" spans="1:5" ht="24.6" customHeight="1" x14ac:dyDescent="0.25">
      <c r="A180" s="25" t="s">
        <v>64</v>
      </c>
      <c r="B180" s="39" t="s">
        <v>245</v>
      </c>
      <c r="C180" s="40"/>
      <c r="D180" s="23">
        <v>3</v>
      </c>
      <c r="E180" s="24">
        <v>3</v>
      </c>
    </row>
    <row r="181" spans="1:5" ht="27" customHeight="1" x14ac:dyDescent="0.25">
      <c r="A181" s="25" t="s">
        <v>65</v>
      </c>
      <c r="B181" s="39" t="s">
        <v>246</v>
      </c>
      <c r="C181" s="40"/>
      <c r="D181" s="23">
        <v>2</v>
      </c>
      <c r="E181" s="24">
        <v>3</v>
      </c>
    </row>
    <row r="182" spans="1:5" ht="18" customHeight="1" x14ac:dyDescent="0.25">
      <c r="A182" s="25" t="s">
        <v>66</v>
      </c>
      <c r="B182" s="39" t="s">
        <v>247</v>
      </c>
      <c r="C182" s="40"/>
      <c r="D182" s="23">
        <v>2</v>
      </c>
      <c r="E182" s="24">
        <v>3</v>
      </c>
    </row>
    <row r="183" spans="1:5" ht="26.4" customHeight="1" x14ac:dyDescent="0.25">
      <c r="A183" s="25" t="s">
        <v>67</v>
      </c>
      <c r="B183" s="39" t="s">
        <v>248</v>
      </c>
      <c r="C183" s="40"/>
      <c r="D183" s="23">
        <v>2</v>
      </c>
      <c r="E183" s="24">
        <v>3</v>
      </c>
    </row>
    <row r="184" spans="1:5" ht="18" customHeight="1" x14ac:dyDescent="0.25">
      <c r="A184" s="25" t="s">
        <v>68</v>
      </c>
      <c r="B184" s="39" t="s">
        <v>211</v>
      </c>
      <c r="C184" s="40"/>
      <c r="D184" s="23">
        <v>2</v>
      </c>
      <c r="E184" s="24">
        <v>3</v>
      </c>
    </row>
    <row r="185" spans="1:5" ht="18" customHeight="1" x14ac:dyDescent="0.25">
      <c r="A185" s="25" t="s">
        <v>69</v>
      </c>
      <c r="B185" s="39" t="s">
        <v>249</v>
      </c>
      <c r="C185" s="40"/>
      <c r="D185" s="23">
        <v>2</v>
      </c>
      <c r="E185" s="24">
        <v>3</v>
      </c>
    </row>
    <row r="186" spans="1:5" ht="18" customHeight="1" x14ac:dyDescent="0.25">
      <c r="A186" s="25" t="s">
        <v>71</v>
      </c>
      <c r="B186" s="39" t="s">
        <v>250</v>
      </c>
      <c r="C186" s="40"/>
      <c r="D186" s="23">
        <v>2</v>
      </c>
      <c r="E186" s="24">
        <v>3</v>
      </c>
    </row>
    <row r="187" spans="1:5" ht="18" customHeight="1" x14ac:dyDescent="0.25">
      <c r="A187" s="25" t="s">
        <v>72</v>
      </c>
      <c r="B187" s="39" t="s">
        <v>251</v>
      </c>
      <c r="C187" s="40"/>
      <c r="D187" s="23">
        <v>2</v>
      </c>
      <c r="E187" s="24">
        <v>3</v>
      </c>
    </row>
    <row r="188" spans="1:5" ht="18" customHeight="1" x14ac:dyDescent="0.25">
      <c r="A188" s="25" t="s">
        <v>73</v>
      </c>
      <c r="B188" s="39" t="s">
        <v>252</v>
      </c>
      <c r="C188" s="40"/>
      <c r="D188" s="23">
        <v>2</v>
      </c>
      <c r="E188" s="24">
        <v>3</v>
      </c>
    </row>
    <row r="189" spans="1:5" ht="23.4" customHeight="1" x14ac:dyDescent="0.25">
      <c r="A189" s="25" t="s">
        <v>74</v>
      </c>
      <c r="B189" s="39" t="s">
        <v>253</v>
      </c>
      <c r="C189" s="40"/>
      <c r="D189" s="23">
        <v>2</v>
      </c>
      <c r="E189" s="24">
        <v>3</v>
      </c>
    </row>
  </sheetData>
  <sheetProtection password="CC71" sheet="1" objects="1" scenarios="1"/>
  <mergeCells count="186"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A174:E174"/>
    <mergeCell ref="A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A163:E163"/>
    <mergeCell ref="A164:C164"/>
    <mergeCell ref="B165:C165"/>
    <mergeCell ref="A154:C154"/>
    <mergeCell ref="B155:C155"/>
    <mergeCell ref="B156:C156"/>
    <mergeCell ref="B157:C157"/>
    <mergeCell ref="B158:C158"/>
    <mergeCell ref="B159:C159"/>
    <mergeCell ref="B148:C148"/>
    <mergeCell ref="B149:C149"/>
    <mergeCell ref="B150:C150"/>
    <mergeCell ref="B151:C151"/>
    <mergeCell ref="A152:E152"/>
    <mergeCell ref="A153:E153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A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C115"/>
    <mergeCell ref="B116:C116"/>
    <mergeCell ref="A117:E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A82:E82"/>
    <mergeCell ref="A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A66:E66"/>
    <mergeCell ref="A67:E67"/>
    <mergeCell ref="A68:C68"/>
    <mergeCell ref="B69:C69"/>
    <mergeCell ref="B58:C58"/>
    <mergeCell ref="B59:C59"/>
    <mergeCell ref="A60:E60"/>
    <mergeCell ref="A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A40:E40"/>
    <mergeCell ref="A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A30:E30"/>
    <mergeCell ref="A31:E31"/>
    <mergeCell ref="A32:C32"/>
    <mergeCell ref="B33:C33"/>
    <mergeCell ref="A22:E22"/>
    <mergeCell ref="A23:C23"/>
    <mergeCell ref="B24:C24"/>
    <mergeCell ref="B25:C25"/>
    <mergeCell ref="B26:C26"/>
    <mergeCell ref="B27:C27"/>
    <mergeCell ref="B19:C19"/>
    <mergeCell ref="B20:C20"/>
    <mergeCell ref="B21:C21"/>
    <mergeCell ref="B10:C10"/>
    <mergeCell ref="B11:C11"/>
    <mergeCell ref="B12:C12"/>
    <mergeCell ref="B13:C13"/>
    <mergeCell ref="B14:C14"/>
    <mergeCell ref="A15:E15"/>
    <mergeCell ref="A1:E1"/>
    <mergeCell ref="A5:E5"/>
    <mergeCell ref="A6:E6"/>
    <mergeCell ref="A7:C7"/>
    <mergeCell ref="B8:C8"/>
    <mergeCell ref="B9:C9"/>
    <mergeCell ref="A16:C16"/>
    <mergeCell ref="B17:C17"/>
    <mergeCell ref="B18:C18"/>
  </mergeCells>
  <conditionalFormatting sqref="D16:E16 D7:E7 D23:E23">
    <cfRule type="cellIs" dxfId="80" priority="4" operator="between">
      <formula>2.6</formula>
      <formula>3</formula>
    </cfRule>
    <cfRule type="cellIs" dxfId="79" priority="5" operator="between">
      <formula>1</formula>
      <formula>1.59</formula>
    </cfRule>
    <cfRule type="cellIs" dxfId="78" priority="6" operator="between">
      <formula>1.6</formula>
      <formula>2.59</formula>
    </cfRule>
  </conditionalFormatting>
  <conditionalFormatting sqref="D175:E175 D164:E164 D154:E154 D118:E118 D83:E83 D68:E68 D61:E61 D41:E41 D32:E32">
    <cfRule type="cellIs" dxfId="77" priority="1" operator="between">
      <formula>2.6</formula>
      <formula>3</formula>
    </cfRule>
    <cfRule type="cellIs" dxfId="76" priority="2" operator="between">
      <formula>1.6</formula>
      <formula>2.59</formula>
    </cfRule>
    <cfRule type="cellIs" dxfId="7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ГРУППА динамика (сент)</vt:lpstr>
      <vt:lpstr>ГРУППА динамика (май)</vt:lpstr>
      <vt:lpstr>СВОДНАЯ</vt:lpstr>
      <vt:lpstr>ДИАГРАММЫ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Маргарита Шадрина</cp:lastModifiedBy>
  <cp:lastPrinted>2018-05-19T16:18:31Z</cp:lastPrinted>
  <dcterms:created xsi:type="dcterms:W3CDTF">2018-04-24T11:34:30Z</dcterms:created>
  <dcterms:modified xsi:type="dcterms:W3CDTF">2024-05-24T11:33:51Z</dcterms:modified>
</cp:coreProperties>
</file>